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N99" s="1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B19" i="61" s="1"/>
  <c r="AG19" i="14"/>
  <c r="AH19"/>
  <c r="AI19"/>
  <c r="AJ19"/>
  <c r="AB19" i="63" s="1"/>
  <c r="AE20" i="14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B22" i="62" s="1"/>
  <c r="AI22" i="14"/>
  <c r="AJ22"/>
  <c r="AE23"/>
  <c r="AF23"/>
  <c r="AB23" i="61" s="1"/>
  <c r="AG23" i="14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B30" i="62" s="1"/>
  <c r="AI30" i="14"/>
  <c r="AJ30"/>
  <c r="AE31"/>
  <c r="AF31"/>
  <c r="AB31" i="61" s="1"/>
  <c r="AG31" i="14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B35" i="61" s="1"/>
  <c r="AG35" i="14"/>
  <c r="AH35"/>
  <c r="AI35"/>
  <c r="AJ35"/>
  <c r="AB35" i="63" s="1"/>
  <c r="AE36" i="14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B38" i="62" s="1"/>
  <c r="AI38" i="14"/>
  <c r="AJ38"/>
  <c r="AE39"/>
  <c r="AF39"/>
  <c r="AB39" i="61" s="1"/>
  <c r="AG39" i="14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B43" i="63" s="1"/>
  <c r="AE44" i="1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B46" i="62" s="1"/>
  <c r="AI46" i="14"/>
  <c r="AJ46"/>
  <c r="AE47"/>
  <c r="AF47"/>
  <c r="AB47" i="61" s="1"/>
  <c r="AG47" i="14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B51" i="61" s="1"/>
  <c r="AG51" i="14"/>
  <c r="AH51"/>
  <c r="AI51"/>
  <c r="AJ51"/>
  <c r="AB51" i="63" s="1"/>
  <c r="AE52" i="14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B54" i="62" s="1"/>
  <c r="AI54" i="14"/>
  <c r="AJ54"/>
  <c r="AE55"/>
  <c r="AF55"/>
  <c r="AB55" i="61" s="1"/>
  <c r="AG55" i="14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B59" i="63" s="1"/>
  <c r="AE60" i="14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B62" i="62" s="1"/>
  <c r="AI62" i="14"/>
  <c r="AJ62"/>
  <c r="AE63"/>
  <c r="AF63"/>
  <c r="AB63" i="61" s="1"/>
  <c r="AG63" i="14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B67" i="61" s="1"/>
  <c r="AG67" i="14"/>
  <c r="AH67"/>
  <c r="AI67"/>
  <c r="AJ67"/>
  <c r="AB67" i="63" s="1"/>
  <c r="AE68" i="14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B70" i="62" s="1"/>
  <c r="AI70" i="14"/>
  <c r="AJ70"/>
  <c r="AE71"/>
  <c r="AF71"/>
  <c r="AB71" i="61" s="1"/>
  <c r="AG71" i="14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B75" i="63" s="1"/>
  <c r="AE76" i="14"/>
  <c r="AF76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B78" i="62" s="1"/>
  <c r="AI78" i="14"/>
  <c r="AJ78"/>
  <c r="AE79"/>
  <c r="AF79"/>
  <c r="AB79" i="61" s="1"/>
  <c r="AG79" i="14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B83" i="61" s="1"/>
  <c r="AG83" i="14"/>
  <c r="AH83"/>
  <c r="AI83"/>
  <c r="AJ83"/>
  <c r="AB83" i="63" s="1"/>
  <c r="AE84" i="1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B86" i="62" s="1"/>
  <c r="AI86" i="14"/>
  <c r="AJ86"/>
  <c r="AE87"/>
  <c r="AF87"/>
  <c r="AB87" i="61" s="1"/>
  <c r="AG87" i="14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B94" i="62" s="1"/>
  <c r="AI94" i="1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A4" i="62" s="1"/>
  <c r="AB4" i="14"/>
  <c r="AC4"/>
  <c r="X5"/>
  <c r="Y5"/>
  <c r="AA5" i="61" s="1"/>
  <c r="Z5" i="14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AA9" i="61" s="1"/>
  <c r="Z9" i="14"/>
  <c r="AA9" i="62" s="1"/>
  <c r="AA9" i="14"/>
  <c r="AB9"/>
  <c r="AC9"/>
  <c r="AA9" i="63" s="1"/>
  <c r="X10" i="14"/>
  <c r="Y10"/>
  <c r="Z10"/>
  <c r="AA10"/>
  <c r="AA10" i="62" s="1"/>
  <c r="AB10" i="14"/>
  <c r="AA10" i="63" s="1"/>
  <c r="AC10" i="14"/>
  <c r="X11"/>
  <c r="Y11"/>
  <c r="AA11" i="61" s="1"/>
  <c r="Z11" i="14"/>
  <c r="AA11" i="62" s="1"/>
  <c r="AA11" i="14"/>
  <c r="AB11"/>
  <c r="AC11"/>
  <c r="X12"/>
  <c r="AA12" i="61" s="1"/>
  <c r="Y12" i="14"/>
  <c r="Z12"/>
  <c r="AA12"/>
  <c r="AA12" i="62" s="1"/>
  <c r="AB12" i="14"/>
  <c r="AA12" i="63" s="1"/>
  <c r="AC12" i="14"/>
  <c r="X13"/>
  <c r="Y13"/>
  <c r="AA13" i="61" s="1"/>
  <c r="Z13" i="14"/>
  <c r="AA13"/>
  <c r="AB13"/>
  <c r="AC13"/>
  <c r="X14"/>
  <c r="AA14" i="61" s="1"/>
  <c r="Y14" i="14"/>
  <c r="Z14"/>
  <c r="AA14"/>
  <c r="AB14"/>
  <c r="AC14"/>
  <c r="X15"/>
  <c r="Y15"/>
  <c r="AA15" i="61" s="1"/>
  <c r="Z15" i="14"/>
  <c r="AA15" i="62" s="1"/>
  <c r="AA15" i="14"/>
  <c r="AB15"/>
  <c r="AC15"/>
  <c r="AA15" i="63" s="1"/>
  <c r="X16" i="14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Y18"/>
  <c r="Z18"/>
  <c r="AA18"/>
  <c r="AA18" i="62" s="1"/>
  <c r="AB18" i="14"/>
  <c r="AA18" i="63" s="1"/>
  <c r="AC18" i="14"/>
  <c r="X19"/>
  <c r="Y19"/>
  <c r="AA19" i="61" s="1"/>
  <c r="Z19" i="14"/>
  <c r="AA19" i="62" s="1"/>
  <c r="AA19" i="14"/>
  <c r="AB19"/>
  <c r="AC19"/>
  <c r="X20"/>
  <c r="AA20" i="61" s="1"/>
  <c r="Y20" i="14"/>
  <c r="Z20"/>
  <c r="AA20"/>
  <c r="AA20" i="62" s="1"/>
  <c r="AB20" i="14"/>
  <c r="AC20"/>
  <c r="X21"/>
  <c r="Y21"/>
  <c r="AA21" i="61" s="1"/>
  <c r="Z21" i="14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AA25" i="61" s="1"/>
  <c r="Z25" i="14"/>
  <c r="AA25" i="62" s="1"/>
  <c r="AA25" i="14"/>
  <c r="AB25"/>
  <c r="AC25"/>
  <c r="AA25" i="63" s="1"/>
  <c r="X26" i="14"/>
  <c r="Y26"/>
  <c r="Z26"/>
  <c r="AA26"/>
  <c r="AA26" i="62" s="1"/>
  <c r="AB26" i="14"/>
  <c r="AA26" i="63" s="1"/>
  <c r="AC26" i="14"/>
  <c r="X27"/>
  <c r="Y27"/>
  <c r="AA27" i="61" s="1"/>
  <c r="Z27" i="14"/>
  <c r="AA27" i="62" s="1"/>
  <c r="AA27" i="14"/>
  <c r="AB27"/>
  <c r="AC27"/>
  <c r="X28"/>
  <c r="AA28" i="61" s="1"/>
  <c r="Y28" i="14"/>
  <c r="Z28"/>
  <c r="AA28"/>
  <c r="AA28" i="62" s="1"/>
  <c r="AB28" i="14"/>
  <c r="AA28" i="63" s="1"/>
  <c r="AC28" i="14"/>
  <c r="X29"/>
  <c r="Y29"/>
  <c r="AA29" i="61" s="1"/>
  <c r="Z29" i="14"/>
  <c r="AA29"/>
  <c r="AB29"/>
  <c r="AC29"/>
  <c r="X30"/>
  <c r="AA30" i="61" s="1"/>
  <c r="Y30" i="14"/>
  <c r="Z30"/>
  <c r="AA30"/>
  <c r="AB30"/>
  <c r="AC30"/>
  <c r="X31"/>
  <c r="Y31"/>
  <c r="AA31" i="61" s="1"/>
  <c r="Z31" i="14"/>
  <c r="AA31" i="62" s="1"/>
  <c r="AA31" i="14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Y34"/>
  <c r="Z34"/>
  <c r="AA34"/>
  <c r="AA34" i="62" s="1"/>
  <c r="AB34" i="14"/>
  <c r="AA34" i="63" s="1"/>
  <c r="AC34" i="14"/>
  <c r="X35"/>
  <c r="Y35"/>
  <c r="AA35" i="61" s="1"/>
  <c r="Z35" i="14"/>
  <c r="AA35" i="62" s="1"/>
  <c r="AA35" i="14"/>
  <c r="AB35"/>
  <c r="AC35"/>
  <c r="X36"/>
  <c r="AA36" i="61" s="1"/>
  <c r="Y36" i="14"/>
  <c r="Z36"/>
  <c r="AA36"/>
  <c r="AA36" i="62" s="1"/>
  <c r="AB36" i="14"/>
  <c r="AC36"/>
  <c r="X37"/>
  <c r="Y37"/>
  <c r="AA37" i="61" s="1"/>
  <c r="Z37" i="14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AA41" i="61" s="1"/>
  <c r="Z41" i="14"/>
  <c r="AA41" i="62" s="1"/>
  <c r="AA41" i="14"/>
  <c r="AB41"/>
  <c r="AC41"/>
  <c r="AA41" i="63" s="1"/>
  <c r="X42" i="14"/>
  <c r="Y42"/>
  <c r="Z42"/>
  <c r="AA42"/>
  <c r="AA42" i="62" s="1"/>
  <c r="AB42" i="14"/>
  <c r="AA42" i="63" s="1"/>
  <c r="AC42" i="14"/>
  <c r="X43"/>
  <c r="Y43"/>
  <c r="AA43" i="61" s="1"/>
  <c r="Z43" i="14"/>
  <c r="AA43" i="62" s="1"/>
  <c r="AA43" i="14"/>
  <c r="AB43"/>
  <c r="AC43"/>
  <c r="X44"/>
  <c r="AA44" i="61" s="1"/>
  <c r="Y44" i="14"/>
  <c r="Z44"/>
  <c r="AA44"/>
  <c r="AA44" i="62" s="1"/>
  <c r="AB44" i="14"/>
  <c r="AA44" i="63" s="1"/>
  <c r="AC44" i="14"/>
  <c r="X45"/>
  <c r="Y45"/>
  <c r="AA45" i="61" s="1"/>
  <c r="Z45" i="14"/>
  <c r="AA45"/>
  <c r="AB45"/>
  <c r="AC45"/>
  <c r="X46"/>
  <c r="AA46" i="61" s="1"/>
  <c r="Y46" i="14"/>
  <c r="Z46"/>
  <c r="AA46"/>
  <c r="AB46"/>
  <c r="AC46"/>
  <c r="X47"/>
  <c r="Y47"/>
  <c r="AA47" i="61" s="1"/>
  <c r="Z47" i="14"/>
  <c r="AA47" i="62" s="1"/>
  <c r="AA47" i="14"/>
  <c r="AB47"/>
  <c r="AC47"/>
  <c r="AA47" i="63" s="1"/>
  <c r="X48" i="14"/>
  <c r="Y48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Y50"/>
  <c r="Z50"/>
  <c r="AA50"/>
  <c r="AA50" i="62" s="1"/>
  <c r="AB50" i="14"/>
  <c r="AA50" i="63" s="1"/>
  <c r="AC50" i="14"/>
  <c r="X51"/>
  <c r="Y51"/>
  <c r="AA51" i="61" s="1"/>
  <c r="Z51" i="14"/>
  <c r="AA51" i="62" s="1"/>
  <c r="AA51" i="14"/>
  <c r="AB51"/>
  <c r="AC51"/>
  <c r="X52"/>
  <c r="AA52" i="61" s="1"/>
  <c r="Y52" i="14"/>
  <c r="Z52"/>
  <c r="AA52"/>
  <c r="AA52" i="62" s="1"/>
  <c r="AB52" i="14"/>
  <c r="AC52"/>
  <c r="X53"/>
  <c r="Y53"/>
  <c r="AA53" i="61" s="1"/>
  <c r="Z53" i="14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AA57" i="61" s="1"/>
  <c r="Z57" i="14"/>
  <c r="AA57" i="62" s="1"/>
  <c r="AA57" i="14"/>
  <c r="AB57"/>
  <c r="AC57"/>
  <c r="AA57" i="63" s="1"/>
  <c r="X58" i="14"/>
  <c r="Y58"/>
  <c r="Z58"/>
  <c r="AA58"/>
  <c r="AA58" i="62" s="1"/>
  <c r="AB58" i="14"/>
  <c r="AA58" i="63" s="1"/>
  <c r="AC58" i="14"/>
  <c r="X59"/>
  <c r="Y59"/>
  <c r="AA59" i="61" s="1"/>
  <c r="Z59" i="14"/>
  <c r="AA59" i="62" s="1"/>
  <c r="AA59" i="14"/>
  <c r="AB59"/>
  <c r="AC59"/>
  <c r="X60"/>
  <c r="AA60" i="61" s="1"/>
  <c r="Y60" i="14"/>
  <c r="Z60"/>
  <c r="AA60"/>
  <c r="AA60" i="62" s="1"/>
  <c r="AB60" i="14"/>
  <c r="AA60" i="63" s="1"/>
  <c r="AC60" i="14"/>
  <c r="X61"/>
  <c r="Y61"/>
  <c r="AA61" i="61" s="1"/>
  <c r="Z61" i="14"/>
  <c r="AA61"/>
  <c r="AB61"/>
  <c r="AC61"/>
  <c r="X62"/>
  <c r="AA62" i="61" s="1"/>
  <c r="Y62" i="14"/>
  <c r="Z62"/>
  <c r="AA62"/>
  <c r="AB62"/>
  <c r="AC62"/>
  <c r="X63"/>
  <c r="Y63"/>
  <c r="AA63" i="61" s="1"/>
  <c r="Z63" i="14"/>
  <c r="AA63" i="62" s="1"/>
  <c r="AA63" i="14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Y66"/>
  <c r="Z66"/>
  <c r="AA66"/>
  <c r="AA66" i="62" s="1"/>
  <c r="AB66" i="14"/>
  <c r="AA66" i="63" s="1"/>
  <c r="AC66" i="14"/>
  <c r="X67"/>
  <c r="Y67"/>
  <c r="AA67" i="61" s="1"/>
  <c r="Z67" i="14"/>
  <c r="AA67" i="62" s="1"/>
  <c r="AA67" i="14"/>
  <c r="AB67"/>
  <c r="AC67"/>
  <c r="X68"/>
  <c r="AA68" i="61" s="1"/>
  <c r="Y68" i="14"/>
  <c r="Z68"/>
  <c r="AA68"/>
  <c r="AA68" i="62" s="1"/>
  <c r="AB68" i="14"/>
  <c r="AC68"/>
  <c r="X69"/>
  <c r="Y69"/>
  <c r="AA69" i="61" s="1"/>
  <c r="Z69" i="14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AA73" i="61" s="1"/>
  <c r="Z73" i="14"/>
  <c r="AA73" i="62" s="1"/>
  <c r="AA73" i="14"/>
  <c r="AB73"/>
  <c r="AC73"/>
  <c r="AA73" i="63" s="1"/>
  <c r="X74" i="14"/>
  <c r="Y74"/>
  <c r="Z74"/>
  <c r="AA74"/>
  <c r="AA74" i="62" s="1"/>
  <c r="AB74" i="14"/>
  <c r="AA74" i="63" s="1"/>
  <c r="AC74" i="14"/>
  <c r="X75"/>
  <c r="Y75"/>
  <c r="AA75" i="61" s="1"/>
  <c r="Z75" i="14"/>
  <c r="AA75" i="62" s="1"/>
  <c r="AA75" i="14"/>
  <c r="AB75"/>
  <c r="AC75"/>
  <c r="X76"/>
  <c r="AA76" i="61" s="1"/>
  <c r="Y76" i="14"/>
  <c r="Z76"/>
  <c r="AA76"/>
  <c r="AA76" i="62" s="1"/>
  <c r="AB76" i="14"/>
  <c r="AA76" i="63" s="1"/>
  <c r="AC76" i="14"/>
  <c r="X77"/>
  <c r="Y77"/>
  <c r="AA77" i="61" s="1"/>
  <c r="Z77" i="14"/>
  <c r="AA77"/>
  <c r="AB77"/>
  <c r="AC77"/>
  <c r="X78"/>
  <c r="AA78" i="61" s="1"/>
  <c r="Y78" i="14"/>
  <c r="Z78"/>
  <c r="AA78"/>
  <c r="AB78"/>
  <c r="AC78"/>
  <c r="X79"/>
  <c r="Y79"/>
  <c r="AA79" i="61" s="1"/>
  <c r="Z79" i="14"/>
  <c r="AA79" i="62" s="1"/>
  <c r="AA79" i="14"/>
  <c r="AB79"/>
  <c r="AC79"/>
  <c r="AA79" i="63" s="1"/>
  <c r="X80" i="14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Y82"/>
  <c r="Z82"/>
  <c r="AA82"/>
  <c r="AA82" i="62" s="1"/>
  <c r="AB82" i="14"/>
  <c r="AA82" i="63" s="1"/>
  <c r="AC82" i="14"/>
  <c r="X83"/>
  <c r="Y83"/>
  <c r="AA83" i="61" s="1"/>
  <c r="Z83" i="14"/>
  <c r="AA83" i="62" s="1"/>
  <c r="AA83" i="14"/>
  <c r="AB83"/>
  <c r="AC83"/>
  <c r="X84"/>
  <c r="AA84" i="61" s="1"/>
  <c r="Y84" i="14"/>
  <c r="Z84"/>
  <c r="AA84"/>
  <c r="AA84" i="62" s="1"/>
  <c r="AB84" i="14"/>
  <c r="AC84"/>
  <c r="X85"/>
  <c r="Y85"/>
  <c r="AA85" i="61" s="1"/>
  <c r="Z85" i="14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AA87" i="63" s="1"/>
  <c r="X88" i="14"/>
  <c r="Y88"/>
  <c r="Z88"/>
  <c r="AA88"/>
  <c r="AB88"/>
  <c r="AA88" i="63" s="1"/>
  <c r="AC88" i="14"/>
  <c r="X89"/>
  <c r="Y89"/>
  <c r="Z89"/>
  <c r="AA89" i="62" s="1"/>
  <c r="AA89" i="14"/>
  <c r="AB89"/>
  <c r="AC89"/>
  <c r="AA89" i="63" s="1"/>
  <c r="X90" i="14"/>
  <c r="AA90" i="61" s="1"/>
  <c r="Y90" i="14"/>
  <c r="Z90"/>
  <c r="AA90"/>
  <c r="AA90" i="62" s="1"/>
  <c r="AB90" i="14"/>
  <c r="AC90"/>
  <c r="X91"/>
  <c r="Y91"/>
  <c r="AA91" i="61" s="1"/>
  <c r="Z91" i="14"/>
  <c r="AA91" i="62" s="1"/>
  <c r="AA91" i="14"/>
  <c r="AB91"/>
  <c r="AC91"/>
  <c r="AA91" i="63" s="1"/>
  <c r="X92" i="14"/>
  <c r="AA92" i="61" s="1"/>
  <c r="Y92" i="14"/>
  <c r="Z92"/>
  <c r="AA92"/>
  <c r="AA92" i="62" s="1"/>
  <c r="AB92" i="14"/>
  <c r="AA92" i="63" s="1"/>
  <c r="AC92" i="14"/>
  <c r="X93"/>
  <c r="Y93"/>
  <c r="AA93" i="61" s="1"/>
  <c r="Z93" i="14"/>
  <c r="AA93"/>
  <c r="AB93"/>
  <c r="AC93"/>
  <c r="AA93" i="63" s="1"/>
  <c r="X94" i="14"/>
  <c r="Y94"/>
  <c r="Z94"/>
  <c r="AA94"/>
  <c r="AB94"/>
  <c r="AA94" i="63" s="1"/>
  <c r="AC94" i="14"/>
  <c r="X95"/>
  <c r="Y95"/>
  <c r="Z95"/>
  <c r="AA95" i="62" s="1"/>
  <c r="AA95" i="14"/>
  <c r="AB95"/>
  <c r="AC95"/>
  <c r="AA95" i="63" s="1"/>
  <c r="X96" i="14"/>
  <c r="Y96"/>
  <c r="Z96"/>
  <c r="AA96"/>
  <c r="AB96"/>
  <c r="AC96"/>
  <c r="X97"/>
  <c r="Y97"/>
  <c r="Z97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AA5"/>
  <c r="Y6"/>
  <c r="Z6"/>
  <c r="Y7"/>
  <c r="Z7"/>
  <c r="AB7"/>
  <c r="Y8"/>
  <c r="Z8"/>
  <c r="AB8"/>
  <c r="Y9"/>
  <c r="Z9"/>
  <c r="Y10"/>
  <c r="Z10"/>
  <c r="Y11"/>
  <c r="Z11"/>
  <c r="AA11"/>
  <c r="Y12"/>
  <c r="Z12"/>
  <c r="Y13"/>
  <c r="Z13"/>
  <c r="AA13"/>
  <c r="Y14"/>
  <c r="Z14"/>
  <c r="AA14"/>
  <c r="Y15"/>
  <c r="Z15"/>
  <c r="AB15"/>
  <c r="Y16"/>
  <c r="Z16"/>
  <c r="Y17"/>
  <c r="Z17"/>
  <c r="Y18"/>
  <c r="Z18"/>
  <c r="Y19"/>
  <c r="Z19"/>
  <c r="AA19"/>
  <c r="Y20"/>
  <c r="Z20"/>
  <c r="AA20"/>
  <c r="Y21"/>
  <c r="Z21"/>
  <c r="AA21"/>
  <c r="Y22"/>
  <c r="Z22"/>
  <c r="Y23"/>
  <c r="Z23"/>
  <c r="AB23"/>
  <c r="Y24"/>
  <c r="Z24"/>
  <c r="AB24"/>
  <c r="Y25"/>
  <c r="Z25"/>
  <c r="Y26"/>
  <c r="Z26"/>
  <c r="Y27"/>
  <c r="Z27"/>
  <c r="AA27"/>
  <c r="Y28"/>
  <c r="Z28"/>
  <c r="Y29"/>
  <c r="Z29"/>
  <c r="AA29"/>
  <c r="Y30"/>
  <c r="Z30"/>
  <c r="AA30"/>
  <c r="Y31"/>
  <c r="Z31"/>
  <c r="AB31"/>
  <c r="Y32"/>
  <c r="Z32"/>
  <c r="Y33"/>
  <c r="Z33"/>
  <c r="Y34"/>
  <c r="Z34"/>
  <c r="Y35"/>
  <c r="Z35"/>
  <c r="AA35"/>
  <c r="Y36"/>
  <c r="Z36"/>
  <c r="AA36"/>
  <c r="Y37"/>
  <c r="Z37"/>
  <c r="AA37"/>
  <c r="Y38"/>
  <c r="Z38"/>
  <c r="Y39"/>
  <c r="Z39"/>
  <c r="AB39"/>
  <c r="Y40"/>
  <c r="Z40"/>
  <c r="AB40"/>
  <c r="Y41"/>
  <c r="Z41"/>
  <c r="Y42"/>
  <c r="Z42"/>
  <c r="Y43"/>
  <c r="Z43"/>
  <c r="AA43"/>
  <c r="Y44"/>
  <c r="Z44"/>
  <c r="Y45"/>
  <c r="Z45"/>
  <c r="AA45"/>
  <c r="Y46"/>
  <c r="Z46"/>
  <c r="AA46"/>
  <c r="Y47"/>
  <c r="Z47"/>
  <c r="AB47"/>
  <c r="Y48"/>
  <c r="Z48"/>
  <c r="Y49"/>
  <c r="Z49"/>
  <c r="Y50"/>
  <c r="Z50"/>
  <c r="Y51"/>
  <c r="Z51"/>
  <c r="AA51"/>
  <c r="Y52"/>
  <c r="Z52"/>
  <c r="AA52"/>
  <c r="Y53"/>
  <c r="Z53"/>
  <c r="AA53"/>
  <c r="Y54"/>
  <c r="Z54"/>
  <c r="Y55"/>
  <c r="Z55"/>
  <c r="AB55"/>
  <c r="Y56"/>
  <c r="Z56"/>
  <c r="AB56"/>
  <c r="Y57"/>
  <c r="Z57"/>
  <c r="Y58"/>
  <c r="Z58"/>
  <c r="Y59"/>
  <c r="Z59"/>
  <c r="AA59"/>
  <c r="Y60"/>
  <c r="Z60"/>
  <c r="Y61"/>
  <c r="Z61"/>
  <c r="AA61"/>
  <c r="Y62"/>
  <c r="Z62"/>
  <c r="AA62"/>
  <c r="Y63"/>
  <c r="Z63"/>
  <c r="AB63"/>
  <c r="Y64"/>
  <c r="Z64"/>
  <c r="Y65"/>
  <c r="Z65"/>
  <c r="Y66"/>
  <c r="Z66"/>
  <c r="Y67"/>
  <c r="Z67"/>
  <c r="AA67"/>
  <c r="Y68"/>
  <c r="Z68"/>
  <c r="AA68"/>
  <c r="Y69"/>
  <c r="Z69"/>
  <c r="AA69"/>
  <c r="Y70"/>
  <c r="Z70"/>
  <c r="Y71"/>
  <c r="Z71"/>
  <c r="AB71"/>
  <c r="Y72"/>
  <c r="Z72"/>
  <c r="AB72"/>
  <c r="Y73"/>
  <c r="Z73"/>
  <c r="Y74"/>
  <c r="Z74"/>
  <c r="Y75"/>
  <c r="Z75"/>
  <c r="AA75"/>
  <c r="Y76"/>
  <c r="Z76"/>
  <c r="Y77"/>
  <c r="Z77"/>
  <c r="AA77"/>
  <c r="Y78"/>
  <c r="Z78"/>
  <c r="AA78"/>
  <c r="Y79"/>
  <c r="Z79"/>
  <c r="AB79"/>
  <c r="Y80"/>
  <c r="Z80"/>
  <c r="Y81"/>
  <c r="Z81"/>
  <c r="Y82"/>
  <c r="Z82"/>
  <c r="Y83"/>
  <c r="Z83"/>
  <c r="AA83"/>
  <c r="Y84"/>
  <c r="Z84"/>
  <c r="AA84"/>
  <c r="Y85"/>
  <c r="Z85"/>
  <c r="AA85"/>
  <c r="Y86"/>
  <c r="Z86"/>
  <c r="Y87"/>
  <c r="Z87"/>
  <c r="Y88"/>
  <c r="Z88"/>
  <c r="Y89"/>
  <c r="Z89"/>
  <c r="Y90"/>
  <c r="Z90"/>
  <c r="AA90"/>
  <c r="Y91"/>
  <c r="Z91"/>
  <c r="Y92"/>
  <c r="Z92"/>
  <c r="AB92"/>
  <c r="Y93"/>
  <c r="Z93"/>
  <c r="Y94"/>
  <c r="Z94"/>
  <c r="Y95"/>
  <c r="Z95"/>
  <c r="Y96"/>
  <c r="Z96"/>
  <c r="AA96"/>
  <c r="AB96"/>
  <c r="Y97"/>
  <c r="Z97"/>
  <c r="AA97"/>
  <c r="Y98"/>
  <c r="Z98"/>
  <c r="AB3"/>
  <c r="AA3"/>
  <c r="Z3"/>
  <c r="Y3"/>
  <c r="Y4" i="62"/>
  <c r="Z4"/>
  <c r="Y5"/>
  <c r="Z5"/>
  <c r="Y6"/>
  <c r="Z6"/>
  <c r="AA6"/>
  <c r="Y7"/>
  <c r="Z7"/>
  <c r="AA7"/>
  <c r="Y8"/>
  <c r="Z8"/>
  <c r="AA8"/>
  <c r="Y9"/>
  <c r="Z9"/>
  <c r="Y10"/>
  <c r="Z10"/>
  <c r="AB10"/>
  <c r="Y11"/>
  <c r="Z11"/>
  <c r="Y12"/>
  <c r="Z12"/>
  <c r="Y13"/>
  <c r="Z13"/>
  <c r="AA13"/>
  <c r="Y14"/>
  <c r="Z14"/>
  <c r="AA14"/>
  <c r="Y15"/>
  <c r="Z15"/>
  <c r="Y16"/>
  <c r="Z16"/>
  <c r="AA16"/>
  <c r="Y17"/>
  <c r="Z17"/>
  <c r="AB17"/>
  <c r="Y18"/>
  <c r="Z18"/>
  <c r="AB18"/>
  <c r="Y19"/>
  <c r="Z19"/>
  <c r="Y20"/>
  <c r="Z20"/>
  <c r="Y21"/>
  <c r="Z21"/>
  <c r="Y22"/>
  <c r="Z22"/>
  <c r="AA22"/>
  <c r="Y23"/>
  <c r="Z23"/>
  <c r="AA23"/>
  <c r="Y24"/>
  <c r="Z24"/>
  <c r="AA24"/>
  <c r="Y25"/>
  <c r="Z25"/>
  <c r="Y26"/>
  <c r="Z26"/>
  <c r="AB26"/>
  <c r="Y27"/>
  <c r="Z27"/>
  <c r="Y28"/>
  <c r="Z28"/>
  <c r="Y29"/>
  <c r="Z29"/>
  <c r="AA29"/>
  <c r="Y30"/>
  <c r="Z30"/>
  <c r="AA30"/>
  <c r="Y31"/>
  <c r="Z31"/>
  <c r="Y32"/>
  <c r="Z32"/>
  <c r="AA32"/>
  <c r="Y33"/>
  <c r="Z33"/>
  <c r="AB33"/>
  <c r="Y34"/>
  <c r="Z34"/>
  <c r="AB34"/>
  <c r="Y35"/>
  <c r="Z35"/>
  <c r="Y36"/>
  <c r="Z36"/>
  <c r="Y37"/>
  <c r="Z37"/>
  <c r="Y38"/>
  <c r="Z38"/>
  <c r="AA38"/>
  <c r="Y39"/>
  <c r="Z39"/>
  <c r="AA39"/>
  <c r="Y40"/>
  <c r="Z40"/>
  <c r="AA40"/>
  <c r="Y41"/>
  <c r="Z41"/>
  <c r="Y42"/>
  <c r="Z42"/>
  <c r="AB42"/>
  <c r="Y43"/>
  <c r="Z43"/>
  <c r="Y44"/>
  <c r="Z44"/>
  <c r="Y45"/>
  <c r="Z45"/>
  <c r="AA45"/>
  <c r="Y46"/>
  <c r="Z46"/>
  <c r="AA46"/>
  <c r="Y47"/>
  <c r="Z47"/>
  <c r="Y48"/>
  <c r="Z48"/>
  <c r="AA48"/>
  <c r="Y49"/>
  <c r="Z49"/>
  <c r="AB49"/>
  <c r="Y50"/>
  <c r="Z50"/>
  <c r="AB50"/>
  <c r="Y51"/>
  <c r="Z51"/>
  <c r="Y52"/>
  <c r="Z52"/>
  <c r="Y53"/>
  <c r="Z53"/>
  <c r="Y54"/>
  <c r="Z54"/>
  <c r="AA54"/>
  <c r="Y55"/>
  <c r="Z55"/>
  <c r="AA55"/>
  <c r="Y56"/>
  <c r="Z56"/>
  <c r="AA56"/>
  <c r="Y57"/>
  <c r="Z57"/>
  <c r="Y58"/>
  <c r="Z58"/>
  <c r="AB58"/>
  <c r="Y59"/>
  <c r="Z59"/>
  <c r="Y60"/>
  <c r="Z60"/>
  <c r="Y61"/>
  <c r="Z61"/>
  <c r="AA61"/>
  <c r="Y62"/>
  <c r="Z62"/>
  <c r="AA62"/>
  <c r="Y63"/>
  <c r="Z63"/>
  <c r="Y64"/>
  <c r="Z64"/>
  <c r="AA64"/>
  <c r="Y65"/>
  <c r="Z65"/>
  <c r="AB65"/>
  <c r="Y66"/>
  <c r="Z66"/>
  <c r="AB66"/>
  <c r="Y67"/>
  <c r="Z67"/>
  <c r="Y68"/>
  <c r="Z68"/>
  <c r="Y69"/>
  <c r="Z69"/>
  <c r="Y70"/>
  <c r="Z70"/>
  <c r="AA70"/>
  <c r="Y71"/>
  <c r="Z71"/>
  <c r="AA71"/>
  <c r="Y72"/>
  <c r="Z72"/>
  <c r="AA72"/>
  <c r="Y73"/>
  <c r="Z73"/>
  <c r="Y74"/>
  <c r="Z74"/>
  <c r="AB74"/>
  <c r="Y75"/>
  <c r="Z75"/>
  <c r="Y76"/>
  <c r="Z76"/>
  <c r="Y77"/>
  <c r="Z77"/>
  <c r="AA77"/>
  <c r="Y78"/>
  <c r="Z78"/>
  <c r="AA78"/>
  <c r="Y79"/>
  <c r="Z79"/>
  <c r="Y80"/>
  <c r="Z80"/>
  <c r="AA80"/>
  <c r="Y81"/>
  <c r="Z81"/>
  <c r="AB81"/>
  <c r="Y82"/>
  <c r="Z82"/>
  <c r="AB82"/>
  <c r="Y83"/>
  <c r="Z83"/>
  <c r="Y84"/>
  <c r="Z84"/>
  <c r="Y85"/>
  <c r="Z85"/>
  <c r="Y86"/>
  <c r="Z86"/>
  <c r="AA86"/>
  <c r="Y87"/>
  <c r="Z87"/>
  <c r="AA87"/>
  <c r="Y88"/>
  <c r="Z88"/>
  <c r="AA88"/>
  <c r="Y89"/>
  <c r="Z89"/>
  <c r="Y90"/>
  <c r="Z90"/>
  <c r="AB90"/>
  <c r="Y91"/>
  <c r="Z91"/>
  <c r="Y92"/>
  <c r="Z92"/>
  <c r="Y93"/>
  <c r="Z93"/>
  <c r="AA93"/>
  <c r="Y94"/>
  <c r="Z94"/>
  <c r="AA94"/>
  <c r="Y95"/>
  <c r="Z95"/>
  <c r="Y96"/>
  <c r="Z96"/>
  <c r="AA96"/>
  <c r="Y97"/>
  <c r="Z97"/>
  <c r="AB97"/>
  <c r="Y98"/>
  <c r="Z98"/>
  <c r="AB98"/>
  <c r="AB3"/>
  <c r="Z3"/>
  <c r="Y3"/>
  <c r="Y4" i="61"/>
  <c r="Z4"/>
  <c r="AB4"/>
  <c r="Y5"/>
  <c r="Z5"/>
  <c r="Y6"/>
  <c r="Z6"/>
  <c r="Y7"/>
  <c r="Z7"/>
  <c r="AA7"/>
  <c r="Y8"/>
  <c r="Z8"/>
  <c r="AA8"/>
  <c r="Y9"/>
  <c r="Z9"/>
  <c r="Y10"/>
  <c r="Z10"/>
  <c r="AA10"/>
  <c r="Y11"/>
  <c r="Z11"/>
  <c r="AB11"/>
  <c r="Y12"/>
  <c r="Z12"/>
  <c r="AB12"/>
  <c r="Y13"/>
  <c r="Z13"/>
  <c r="Y14"/>
  <c r="Z14"/>
  <c r="Y15"/>
  <c r="Z15"/>
  <c r="Y16"/>
  <c r="Z16"/>
  <c r="AA16"/>
  <c r="Y17"/>
  <c r="Z17"/>
  <c r="AA17"/>
  <c r="Y18"/>
  <c r="Z18"/>
  <c r="AA18"/>
  <c r="Y19"/>
  <c r="Z19"/>
  <c r="Y20"/>
  <c r="Z20"/>
  <c r="AB20"/>
  <c r="Y21"/>
  <c r="Z21"/>
  <c r="Y22"/>
  <c r="Z22"/>
  <c r="Y23"/>
  <c r="Z23"/>
  <c r="AA23"/>
  <c r="Y24"/>
  <c r="Z24"/>
  <c r="AA24"/>
  <c r="Y25"/>
  <c r="Z25"/>
  <c r="Y26"/>
  <c r="Z26"/>
  <c r="AA26"/>
  <c r="Y27"/>
  <c r="Z27"/>
  <c r="AB27"/>
  <c r="Y28"/>
  <c r="Z28"/>
  <c r="AB28"/>
  <c r="Y29"/>
  <c r="Z29"/>
  <c r="Y30"/>
  <c r="Z30"/>
  <c r="Y31"/>
  <c r="Z31"/>
  <c r="Y32"/>
  <c r="Z32"/>
  <c r="AA32"/>
  <c r="Y33"/>
  <c r="Z33"/>
  <c r="AA33"/>
  <c r="Y34"/>
  <c r="Z34"/>
  <c r="AA34"/>
  <c r="Y35"/>
  <c r="Z35"/>
  <c r="Y36"/>
  <c r="Z36"/>
  <c r="AB36"/>
  <c r="Y37"/>
  <c r="Z37"/>
  <c r="Y38"/>
  <c r="Z38"/>
  <c r="Y39"/>
  <c r="Z39"/>
  <c r="AA39"/>
  <c r="Y40"/>
  <c r="Z40"/>
  <c r="AA40"/>
  <c r="Y41"/>
  <c r="Z41"/>
  <c r="Y42"/>
  <c r="Z42"/>
  <c r="AA42"/>
  <c r="Y43"/>
  <c r="Z43"/>
  <c r="AB43"/>
  <c r="Y44"/>
  <c r="Z44"/>
  <c r="AB44"/>
  <c r="Y45"/>
  <c r="Z45"/>
  <c r="Y46"/>
  <c r="Z46"/>
  <c r="Y47"/>
  <c r="Z47"/>
  <c r="Y48"/>
  <c r="Z48"/>
  <c r="AA48"/>
  <c r="Y49"/>
  <c r="Z49"/>
  <c r="AA49"/>
  <c r="Y50"/>
  <c r="Z50"/>
  <c r="AA50"/>
  <c r="Y51"/>
  <c r="Z51"/>
  <c r="Y52"/>
  <c r="Z52"/>
  <c r="AB52"/>
  <c r="Y53"/>
  <c r="Z53"/>
  <c r="Y54"/>
  <c r="Z54"/>
  <c r="Y55"/>
  <c r="Z55"/>
  <c r="AA55"/>
  <c r="Y56"/>
  <c r="Z56"/>
  <c r="AA56"/>
  <c r="Y57"/>
  <c r="Z57"/>
  <c r="Y58"/>
  <c r="Z58"/>
  <c r="AA58"/>
  <c r="Y59"/>
  <c r="Z59"/>
  <c r="AB59"/>
  <c r="Y60"/>
  <c r="Z60"/>
  <c r="AB60"/>
  <c r="Y61"/>
  <c r="Z61"/>
  <c r="Y62"/>
  <c r="Z62"/>
  <c r="Y63"/>
  <c r="Z63"/>
  <c r="Y64"/>
  <c r="Z64"/>
  <c r="AA64"/>
  <c r="Y65"/>
  <c r="Z65"/>
  <c r="AA65"/>
  <c r="Y66"/>
  <c r="Z66"/>
  <c r="AA66"/>
  <c r="Y67"/>
  <c r="Z67"/>
  <c r="Y68"/>
  <c r="Z68"/>
  <c r="AB68"/>
  <c r="Y69"/>
  <c r="Z69"/>
  <c r="Y70"/>
  <c r="Z70"/>
  <c r="Y71"/>
  <c r="Z71"/>
  <c r="AA71"/>
  <c r="Y72"/>
  <c r="Z72"/>
  <c r="AA72"/>
  <c r="Y73"/>
  <c r="Z73"/>
  <c r="Y74"/>
  <c r="Z74"/>
  <c r="AA74"/>
  <c r="Y75"/>
  <c r="Z75"/>
  <c r="AB75"/>
  <c r="Y76"/>
  <c r="Z76"/>
  <c r="AB76"/>
  <c r="Y77"/>
  <c r="Z77"/>
  <c r="Y78"/>
  <c r="Z78"/>
  <c r="Y79"/>
  <c r="Z79"/>
  <c r="Y80"/>
  <c r="Z80"/>
  <c r="AA80"/>
  <c r="Y81"/>
  <c r="Z81"/>
  <c r="AA81"/>
  <c r="Y82"/>
  <c r="Z82"/>
  <c r="AA82"/>
  <c r="Y83"/>
  <c r="Z83"/>
  <c r="Y84"/>
  <c r="Z84"/>
  <c r="AB84"/>
  <c r="Y85"/>
  <c r="Z85"/>
  <c r="Y86"/>
  <c r="Z86"/>
  <c r="Y87"/>
  <c r="Z87"/>
  <c r="AA87"/>
  <c r="Y88"/>
  <c r="Z88"/>
  <c r="AA88"/>
  <c r="AB88"/>
  <c r="Y89"/>
  <c r="Z89"/>
  <c r="AA89"/>
  <c r="Y90"/>
  <c r="Z90"/>
  <c r="Y91"/>
  <c r="Z91"/>
  <c r="AB91"/>
  <c r="Y92"/>
  <c r="Z92"/>
  <c r="AB92"/>
  <c r="Y93"/>
  <c r="Z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M99" i="26" l="1"/>
  <c r="AL99" i="28"/>
  <c r="BM99" i="14"/>
  <c r="AB82" i="63"/>
  <c r="AB78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0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M99" i="24"/>
  <c r="AB97" i="63"/>
  <c r="AB93"/>
  <c r="AB93" i="61"/>
  <c r="AB89" i="63"/>
  <c r="AB89" i="61"/>
  <c r="AB85" i="63"/>
  <c r="AB81" i="61"/>
  <c r="AB77" i="63"/>
  <c r="AB77" i="61"/>
  <c r="AB73" i="63"/>
  <c r="AB73" i="61"/>
  <c r="AB69" i="63"/>
  <c r="AB69" i="61"/>
  <c r="AO99" i="24"/>
  <c r="AB81" i="63"/>
  <c r="AB98" i="61"/>
  <c r="AB94"/>
  <c r="AB90"/>
  <c r="AB86"/>
  <c r="AB82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2" l="1"/>
  <c r="F77"/>
  <c r="F73" i="61"/>
  <c r="F13" i="56"/>
  <c r="B99"/>
  <c r="C99" i="55"/>
  <c r="F95" i="57"/>
  <c r="C99"/>
  <c r="F73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O42" s="1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N52"/>
  <c r="O52" s="1"/>
  <c r="N55"/>
  <c r="O55" s="1"/>
  <c r="N56"/>
  <c r="N59"/>
  <c r="O59" s="1"/>
  <c r="N60"/>
  <c r="O60" s="1"/>
  <c r="N63"/>
  <c r="O63" s="1"/>
  <c r="N64"/>
  <c r="N67"/>
  <c r="O67" s="1"/>
  <c r="N68"/>
  <c r="N71"/>
  <c r="O71" s="1"/>
  <c r="N72"/>
  <c r="O72" s="1"/>
  <c r="N75"/>
  <c r="O75" s="1"/>
  <c r="N76"/>
  <c r="O76" s="1"/>
  <c r="N79"/>
  <c r="O79" s="1"/>
  <c r="N80"/>
  <c r="N83"/>
  <c r="N84"/>
  <c r="O84" s="1"/>
  <c r="N87"/>
  <c r="O87" s="1"/>
  <c r="N88"/>
  <c r="O88" s="1"/>
  <c r="N91"/>
  <c r="O91" s="1"/>
  <c r="N92"/>
  <c r="O92" s="1"/>
  <c r="N95"/>
  <c r="N96"/>
  <c r="O96" s="1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V4"/>
  <c r="O4"/>
  <c r="V32"/>
  <c r="V47"/>
  <c r="V59"/>
  <c r="V16"/>
  <c r="V24"/>
  <c r="V31"/>
  <c r="V43"/>
  <c r="O43"/>
  <c r="O87"/>
  <c r="V87"/>
  <c r="V98"/>
  <c r="O98"/>
  <c r="O10" i="56"/>
  <c r="V19"/>
  <c r="O19"/>
  <c r="V24"/>
  <c r="V26"/>
  <c r="O26"/>
  <c r="V35"/>
  <c r="O35"/>
  <c r="V40"/>
  <c r="V42"/>
  <c r="V51"/>
  <c r="O51"/>
  <c r="N8" i="55"/>
  <c r="F9"/>
  <c r="I99"/>
  <c r="M99"/>
  <c r="G10"/>
  <c r="N12"/>
  <c r="F13"/>
  <c r="O14"/>
  <c r="V22"/>
  <c r="G26"/>
  <c r="N28"/>
  <c r="F29"/>
  <c r="V38"/>
  <c r="G42"/>
  <c r="N44"/>
  <c r="F45"/>
  <c r="V54"/>
  <c r="G58"/>
  <c r="N60"/>
  <c r="O60" s="1"/>
  <c r="F61"/>
  <c r="O64"/>
  <c r="O72"/>
  <c r="O92"/>
  <c r="V3"/>
  <c r="V62"/>
  <c r="V66"/>
  <c r="O66"/>
  <c r="V74"/>
  <c r="O74"/>
  <c r="V82"/>
  <c r="V94"/>
  <c r="O94"/>
  <c r="V6" i="56"/>
  <c r="O6"/>
  <c r="V15"/>
  <c r="O15"/>
  <c r="V22"/>
  <c r="V31"/>
  <c r="V36"/>
  <c r="V38"/>
  <c r="O38"/>
  <c r="V54"/>
  <c r="O54"/>
  <c r="V59"/>
  <c r="V67"/>
  <c r="V70"/>
  <c r="O70"/>
  <c r="V75"/>
  <c r="V83"/>
  <c r="V86"/>
  <c r="V91"/>
  <c r="V94"/>
  <c r="O4" i="57"/>
  <c r="O17" i="55"/>
  <c r="V17"/>
  <c r="V60"/>
  <c r="V90"/>
  <c r="V11" i="56"/>
  <c r="O11"/>
  <c r="V18"/>
  <c r="O18"/>
  <c r="V27"/>
  <c r="O27"/>
  <c r="V32"/>
  <c r="V34"/>
  <c r="O34"/>
  <c r="V43"/>
  <c r="O43"/>
  <c r="V50"/>
  <c r="O50"/>
  <c r="B99" i="55"/>
  <c r="F3"/>
  <c r="K99"/>
  <c r="O3"/>
  <c r="F5"/>
  <c r="G18"/>
  <c r="N20"/>
  <c r="O20" s="1"/>
  <c r="F21"/>
  <c r="G34"/>
  <c r="O35"/>
  <c r="N36"/>
  <c r="F37"/>
  <c r="G50"/>
  <c r="O51"/>
  <c r="N52"/>
  <c r="O52" s="1"/>
  <c r="F53"/>
  <c r="O68"/>
  <c r="O76"/>
  <c r="O84"/>
  <c r="O5" i="56"/>
  <c r="O53"/>
  <c r="O69"/>
  <c r="O93"/>
  <c r="V70" i="55"/>
  <c r="V86"/>
  <c r="O91"/>
  <c r="V91"/>
  <c r="V7" i="56"/>
  <c r="O7"/>
  <c r="V14"/>
  <c r="O14"/>
  <c r="V23"/>
  <c r="O23"/>
  <c r="V28"/>
  <c r="V30"/>
  <c r="V39"/>
  <c r="O39"/>
  <c r="V44"/>
  <c r="V46"/>
  <c r="O46"/>
  <c r="V55"/>
  <c r="V63"/>
  <c r="V66"/>
  <c r="O66"/>
  <c r="V71"/>
  <c r="O74"/>
  <c r="V79"/>
  <c r="V82"/>
  <c r="V87"/>
  <c r="V90"/>
  <c r="V95"/>
  <c r="O95"/>
  <c r="V98"/>
  <c r="J99" i="55"/>
  <c r="G6"/>
  <c r="O7"/>
  <c r="N24"/>
  <c r="O24" s="1"/>
  <c r="N40"/>
  <c r="N56"/>
  <c r="O56" s="1"/>
  <c r="O63"/>
  <c r="O71"/>
  <c r="O96"/>
  <c r="O56" i="56"/>
  <c r="V54" i="58"/>
  <c r="V70"/>
  <c r="V86"/>
  <c r="V63" i="55"/>
  <c r="V67"/>
  <c r="V71"/>
  <c r="V75"/>
  <c r="V79"/>
  <c r="V83"/>
  <c r="G3" i="56"/>
  <c r="V56"/>
  <c r="V60"/>
  <c r="V64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O53"/>
  <c r="V66"/>
  <c r="O66"/>
  <c r="V82"/>
  <c r="V98"/>
  <c r="V64" i="55"/>
  <c r="V68"/>
  <c r="V72"/>
  <c r="V76"/>
  <c r="V84"/>
  <c r="V88"/>
  <c r="V92"/>
  <c r="V96"/>
  <c r="F3" i="56"/>
  <c r="F99" s="1"/>
  <c r="V5"/>
  <c r="V13"/>
  <c r="V33"/>
  <c r="V41"/>
  <c r="V53"/>
  <c r="V65"/>
  <c r="V69"/>
  <c r="V81"/>
  <c r="V89"/>
  <c r="V93"/>
  <c r="N3" i="57"/>
  <c r="V30" i="58"/>
  <c r="O30"/>
  <c r="V46"/>
  <c r="V78"/>
  <c r="V94"/>
  <c r="N3" i="56"/>
  <c r="G88" i="57"/>
  <c r="N90"/>
  <c r="F91"/>
  <c r="K99" i="58"/>
  <c r="U99"/>
  <c r="F9"/>
  <c r="F17"/>
  <c r="O26"/>
  <c r="V61"/>
  <c r="O74"/>
  <c r="V90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O25"/>
  <c r="O29"/>
  <c r="O65"/>
  <c r="O97"/>
  <c r="O68" i="56"/>
  <c r="O73"/>
  <c r="O65"/>
  <c r="O57"/>
  <c r="O45"/>
  <c r="O29"/>
  <c r="O13"/>
  <c r="O58"/>
  <c r="O30"/>
  <c r="O22"/>
  <c r="O9" i="58"/>
  <c r="O85" i="56"/>
  <c r="V49"/>
  <c r="O17"/>
  <c r="O9"/>
  <c r="O89"/>
  <c r="O81"/>
  <c r="V77"/>
  <c r="V68"/>
  <c r="O64"/>
  <c r="O48"/>
  <c r="V47"/>
  <c r="O62" i="55"/>
  <c r="O9"/>
  <c r="V73" i="56"/>
  <c r="V61"/>
  <c r="V57"/>
  <c r="V45"/>
  <c r="V37"/>
  <c r="V29"/>
  <c r="O21"/>
  <c r="G8"/>
  <c r="V8" s="1"/>
  <c r="E99"/>
  <c r="G4"/>
  <c r="V4" s="1"/>
  <c r="O97"/>
  <c r="O83"/>
  <c r="O78"/>
  <c r="O62"/>
  <c r="V58"/>
  <c r="O25"/>
  <c r="G95" i="55"/>
  <c r="V95" s="1"/>
  <c r="G78"/>
  <c r="O44"/>
  <c r="G40"/>
  <c r="V40" s="1"/>
  <c r="O36"/>
  <c r="O19"/>
  <c r="E99"/>
  <c r="V80"/>
  <c r="O28"/>
  <c r="O12"/>
  <c r="D99"/>
  <c r="V77" i="58"/>
  <c r="V37"/>
  <c r="O42"/>
  <c r="O17"/>
  <c r="G86" i="57"/>
  <c r="O86" s="1"/>
  <c r="G66"/>
  <c r="V66" s="1"/>
  <c r="G54"/>
  <c r="V54" s="1"/>
  <c r="O24"/>
  <c r="O44"/>
  <c r="G91" i="58"/>
  <c r="G75"/>
  <c r="O75" s="1"/>
  <c r="G43"/>
  <c r="V43" s="1"/>
  <c r="G27"/>
  <c r="O27" s="1"/>
  <c r="E99"/>
  <c r="V97"/>
  <c r="O81"/>
  <c r="V59"/>
  <c r="O57"/>
  <c r="O41"/>
  <c r="D99"/>
  <c r="G74" i="57"/>
  <c r="V74" s="1"/>
  <c r="G42"/>
  <c r="V42" s="1"/>
  <c r="G25"/>
  <c r="V25" s="1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2" i="57" l="1"/>
  <c r="O54"/>
  <c r="O25"/>
  <c r="O66"/>
  <c r="O9"/>
  <c r="V27" i="58"/>
  <c r="V86" i="57"/>
  <c r="O12" i="56"/>
  <c r="O40" i="55"/>
  <c r="O8" i="56"/>
  <c r="O4"/>
  <c r="O95" i="55"/>
  <c r="V78"/>
  <c r="O78"/>
  <c r="O56" i="58"/>
  <c r="O43"/>
  <c r="O74" i="57"/>
  <c r="V45"/>
  <c r="O91" i="58"/>
  <c r="V91"/>
  <c r="V75"/>
  <c r="O21" i="57"/>
  <c r="O77"/>
  <c r="O6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CG47"/>
  <c r="CG95"/>
  <c r="CM7"/>
  <c r="DA7"/>
  <c r="CO93"/>
  <c r="CT95"/>
  <c r="DA95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62"/>
  <c r="BM96"/>
  <c r="DI96" s="1"/>
  <c r="E96" i="40" s="1"/>
  <c r="BM42" i="54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I5"/>
  <c r="E5" i="40" s="1"/>
  <c r="BF17" i="54"/>
  <c r="BF30"/>
  <c r="BF49"/>
  <c r="BF4"/>
  <c r="DH4" s="1"/>
  <c r="D4" i="40" s="1"/>
  <c r="BF6" i="54"/>
  <c r="DH6" s="1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AY31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1" i="54" l="1"/>
  <c r="DD77"/>
  <c r="DD71"/>
  <c r="DD55"/>
  <c r="DD58"/>
  <c r="CW15"/>
  <c r="CP44"/>
  <c r="D6" i="40"/>
  <c r="DK6" i="5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AE99" i="29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J82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<sst xmlns="http://schemas.openxmlformats.org/spreadsheetml/2006/main" count="8031" uniqueCount="533">
  <si>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</si>
  <si>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</si>
  <si>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</si>
  <si>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</si>
  <si>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</si>
  <si>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</si>
  <si>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</si>
  <si>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</si>
  <si>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</si>
  <si>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</si>
  <si>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</si>
  <si>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</si>
  <si>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</si>
  <si>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</si>
  <si>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</si>
  <si>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</si>
  <si>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</si>
  <si>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</si>
  <si>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</si>
  <si>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</si>
  <si>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</si>
  <si>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</si>
  <si>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</si>
  <si>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</si>
  <si>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</si>
  <si>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</si>
  <si>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</si>
  <si>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</si>
  <si>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</si>
  <si>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</si>
  <si>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</si>
  <si>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</si>
  <si>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</si>
  <si>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</si>
  <si>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</si>
  <si>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</si>
  <si>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</si>
  <si>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</si>
  <si>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</si>
  <si>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</si>
  <si>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</si>
  <si>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</si>
  <si>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</si>
  <si>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</si>
  <si>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</si>
  <si>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</si>
  <si>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</si>
  <si>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</si>
  <si>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</si>
  <si>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</si>
  <si>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</si>
  <si>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</si>
  <si>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</si>
  <si>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</si>
  <si>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</si>
  <si>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</si>
  <si>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</si>
  <si>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</si>
  <si>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</si>
  <si>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</si>
  <si>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</si>
  <si>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</si>
  <si>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</si>
  <si>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</si>
  <si>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</si>
  <si>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</si>
  <si>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</si>
  <si>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</si>
  <si>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</si>
  <si>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</si>
  <si>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</si>
  <si>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</si>
  <si>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</si>
  <si>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</si>
  <si>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</si>
  <si>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</si>
  <si>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</si>
  <si>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</si>
  <si>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</si>
  <si>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</si>
  <si>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</si>
  <si>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</si>
  <si>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</si>
  <si>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</si>
  <si>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</si>
  <si>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</si>
  <si>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</si>
  <si>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</si>
  <si>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</si>
  <si>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</si>
  <si>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</si>
  <si>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</si>
  <si>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</si>
  <si>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</si>
  <si>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</si>
  <si>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</si>
  <si>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</si>
  <si>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</si>
  <si>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</si>
  <si>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</si>
  <si>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</si>
  <si>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</si>
  <si>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</si>
  <si>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</si>
  <si>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</si>
  <si>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</si>
  <si>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</si>
  <si>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</si>
  <si>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</si>
  <si>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</si>
  <si>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</si>
  <si>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</si>
  <si>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</si>
  <si>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</si>
  <si>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</si>
  <si>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</si>
  <si>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</si>
  <si>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</si>
  <si>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</si>
  <si>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</si>
  <si>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</si>
  <si>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</si>
  <si>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</si>
  <si>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</si>
  <si>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</si>
  <si>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</si>
  <si>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</si>
  <si>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</si>
  <si>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</si>
  <si>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</si>
  <si>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</si>
  <si>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</si>
  <si>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</si>
  <si>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</si>
  <si>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</si>
  <si>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</si>
  <si>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</si>
  <si>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</si>
  <si>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</si>
  <si>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</si>
  <si>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</si>
  <si>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</si>
  <si>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</si>
  <si>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</si>
  <si>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</si>
  <si>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</si>
  <si>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</si>
  <si>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</si>
  <si>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</si>
  <si>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</si>
  <si>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</si>
  <si>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</si>
  <si>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</si>
  <si>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</si>
  <si>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</si>
  <si>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</si>
  <si>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</si>
  <si>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</si>
  <si>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</si>
  <si>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</si>
  <si>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</si>
  <si>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</si>
  <si>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</si>
  <si>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</si>
  <si>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</si>
  <si>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</si>
  <si>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</si>
  <si>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</si>
  <si>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</si>
  <si>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</si>
  <si>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</si>
  <si>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</si>
  <si>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</si>
  <si>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</si>
  <si>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</si>
  <si>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</si>
  <si>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</si>
  <si>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</si>
  <si>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</si>
  <si>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</si>
  <si>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</si>
  <si>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</si>
  <si>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</si>
  <si>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</si>
  <si>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</si>
  <si>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</si>
  <si>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</si>
  <si>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</si>
  <si>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</si>
  <si>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</si>
  <si>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</si>
  <si>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</si>
  <si>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</si>
  <si>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</si>
  <si>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</si>
  <si>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</si>
  <si>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</si>
  <si>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</si>
  <si>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</si>
  <si>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</si>
  <si>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</si>
  <si>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</si>
  <si>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</si>
  <si>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</si>
  <si>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</si>
  <si>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</si>
  <si>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</si>
  <si>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</si>
  <si>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</si>
  <si>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</si>
  <si>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</si>
  <si>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</si>
  <si>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</si>
  <si>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</si>
  <si>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</si>
  <si>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</si>
  <si>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</si>
  <si>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</si>
  <si>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</si>
  <si>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</si>
  <si>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</si>
  <si>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</si>
  <si>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</si>
  <si>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</si>
  <si>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</si>
  <si>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</si>
  <si>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</si>
  <si>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</si>
  <si>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</si>
  <si>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</si>
  <si>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</si>
  <si>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</si>
  <si>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</si>
  <si>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</si>
  <si>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</si>
  <si>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</si>
  <si>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</si>
  <si>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</si>
  <si>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</si>
  <si>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</si>
  <si>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</si>
  <si>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</si>
  <si>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</si>
  <si>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</si>
  <si>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</si>
  <si>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</si>
  <si>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</si>
  <si>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</si>
  <si>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</si>
  <si>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</si>
  <si>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</si>
  <si>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</si>
  <si>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</si>
  <si>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</si>
  <si>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</si>
  <si>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</si>
  <si>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</si>
  <si>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</si>
  <si>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</si>
  <si>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</si>
  <si>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</si>
  <si>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</si>
  <si>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</si>
  <si>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</si>
  <si>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</si>
  <si>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</si>
  <si>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</si>
  <si>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</si>
  <si>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</si>
  <si>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</si>
  <si>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</si>
  <si>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</si>
  <si>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</si>
  <si>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</si>
  <si>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</si>
  <si>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</si>
  <si>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</si>
  <si>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</si>
  <si>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</si>
  <si>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</si>
  <si>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</si>
  <si>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</si>
  <si>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</si>
  <si>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</si>
  <si>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</si>
  <si>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</si>
  <si>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</si>
  <si>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</si>
  <si>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</si>
  <si>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</si>
  <si>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</si>
  <si>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</si>
  <si>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</si>
  <si>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</si>
  <si>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</si>
  <si>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</si>
  <si>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</si>
  <si>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</si>
  <si>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</si>
  <si>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</si>
  <si>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</si>
  <si>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</si>
  <si>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</si>
  <si>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</si>
  <si>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</si>
  <si>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</si>
  <si>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</si>
  <si>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</si>
  <si>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</si>
  <si>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</si>
  <si>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</si>
  <si>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</si>
  <si>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</si>
  <si>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</si>
  <si>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</si>
  <si>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</si>
  <si>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</si>
  <si>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</si>
  <si>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</si>
  <si>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</si>
  <si>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</si>
  <si>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</si>
  <si>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</si>
  <si>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</si>
  <si>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</si>
  <si>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</si>
  <si>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</si>
  <si>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</si>
  <si>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</si>
  <si>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</si>
  <si>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</si>
  <si>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</si>
  <si>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</si>
  <si>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</si>
  <si>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</si>
  <si>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</si>
  <si>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</si>
  <si>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</si>
  <si>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</si>
  <si>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</si>
  <si>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</si>
  <si>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</si>
  <si>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</si>
  <si>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</si>
  <si>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</si>
  <si>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</si>
  <si>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</si>
  <si>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</si>
  <si>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</si>
  <si>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</si>
  <si>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</si>
  <si>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</si>
  <si>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</si>
  <si>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</si>
  <si>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</si>
  <si>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</si>
  <si>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</si>
  <si>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</si>
  <si>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</si>
  <si>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</si>
  <si>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</si>
  <si>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</si>
  <si>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</si>
  <si>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</si>
  <si>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</si>
  <si>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</si>
  <si>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</si>
  <si>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</si>
  <si>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</si>
  <si>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</si>
  <si>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</si>
  <si>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</si>
  <si>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</si>
  <si>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</si>
  <si>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</si>
  <si>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</si>
  <si>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</si>
  <si>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</si>
  <si>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</si>
  <si>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</si>
  <si>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</si>
  <si>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</si>
  <si>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</si>
  <si>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</si>
  <si>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</si>
  <si>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</si>
  <si>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</si>
  <si>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</si>
  <si>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</si>
  <si>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</si>
  <si>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</si>
  <si>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</si>
  <si>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</si>
  <si>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</si>
  <si>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</si>
  <si>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</si>
  <si>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</si>
  <si>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</si>
  <si>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</si>
  <si>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</si>
  <si>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</si>
  <si>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</si>
  <si>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</si>
  <si>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</si>
  <si>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</si>
  <si>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</si>
  <si>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</si>
  <si>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</si>
  <si>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</si>
  <si>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</si>
  <si>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</si>
  <si>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</si>
  <si>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</si>
  <si>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</si>
  <si>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</si>
  <si>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</si>
  <si>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</si>
  <si>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</si>
  <si>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</si>
  <si>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</si>
  <si>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</si>
  <si>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</si>
  <si>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</si>
  <si>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</si>
  <si>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</si>
  <si>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</si>
  <si>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</si>
  <si>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</si>
  <si>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</si>
  <si>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</si>
  <si>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</si>
  <si>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</si>
  <si>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</si>
  <si>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</si>
  <si>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</si>
  <si>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</si>
  <si>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</si>
  <si>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</si>
  <si>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</si>
  <si>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</si>
  <si>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</si>
  <si>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</si>
  <si>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</si>
  <si>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</si>
  <si>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</si>
  <si>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</si>
  <si>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63IS2022/06/26</t>
  </si>
  <si>
    <t>BRBCL(ER-21)</t>
  </si>
  <si>
    <t>FSTPP I &amp; II(ER-21)</t>
  </si>
  <si>
    <t>KGSU1AND2(SR-31)</t>
  </si>
  <si>
    <t>KGSU3AND4(SR-31)</t>
  </si>
  <si>
    <t>KHSTPP-II(ER-21)</t>
  </si>
  <si>
    <t>KKNP(SR-31)</t>
  </si>
  <si>
    <t>KUDGI(SR-31)</t>
  </si>
  <si>
    <t>MAPS(SR-31)</t>
  </si>
  <si>
    <t>NLCEXP(SR-31)</t>
  </si>
  <si>
    <t>NLCIIST1(SR-31)</t>
  </si>
  <si>
    <t>NLCIIST2(SR-31)</t>
  </si>
  <si>
    <t>NLCTS2EXP(SR-31)</t>
  </si>
  <si>
    <t>NNTPP(SR-31)</t>
  </si>
  <si>
    <t>NTPL(SR-31)</t>
  </si>
  <si>
    <t>RSTPSU1TO6(SR-31)</t>
  </si>
  <si>
    <t>RSTPSU7(SR-31)</t>
  </si>
  <si>
    <t>SASAN(WR-30)</t>
  </si>
  <si>
    <t>SIMHST2(SR-31)</t>
  </si>
  <si>
    <t>TALA(ER-21)</t>
  </si>
  <si>
    <t>TALST2(SR-31)</t>
  </si>
  <si>
    <t>VALLURNTECL(SR-31)</t>
  </si>
  <si>
    <t>SHPPBPL</t>
  </si>
  <si>
    <t>KSK_MAHANADI</t>
  </si>
  <si>
    <t>SEILP2</t>
  </si>
  <si>
    <t>Teesta_III</t>
  </si>
  <si>
    <t>MSEDCL</t>
  </si>
  <si>
    <t>SAINJ</t>
  </si>
  <si>
    <t>JHABUA_IPP</t>
  </si>
  <si>
    <t>JPL</t>
  </si>
  <si>
    <t>VSPL-RAJ</t>
  </si>
  <si>
    <t>KSEB</t>
  </si>
  <si>
    <t>TANGEDCO</t>
  </si>
  <si>
    <t>HP</t>
  </si>
  <si>
    <t>SPDC-JK</t>
  </si>
  <si>
    <t>TATA_POWER_HALDIA</t>
  </si>
  <si>
    <t>Meghalaya_Ben</t>
  </si>
  <si>
    <t>Manipur_Ben</t>
  </si>
  <si>
    <t>GBHHPL</t>
  </si>
  <si>
    <t>ITCWIND</t>
  </si>
  <si>
    <t>HP-GOVT</t>
  </si>
  <si>
    <t>GEE_HP</t>
  </si>
  <si>
    <t>CHANJUII</t>
  </si>
  <si>
    <t>APNRL</t>
  </si>
  <si>
    <t>JPL-2</t>
  </si>
  <si>
    <t>JPNIGRIE_JNSTPP</t>
  </si>
  <si>
    <t>TS1PL_BKN</t>
  </si>
  <si>
    <t>ANTA_CRF(NR-94)</t>
  </si>
  <si>
    <t>ANTA_GF(NR-94)</t>
  </si>
  <si>
    <t>ANTA_LF(NR-94)</t>
  </si>
  <si>
    <t>ANTA_RF(NR-94)</t>
  </si>
  <si>
    <t>AURY_CRF(NR-94)</t>
  </si>
  <si>
    <t>AURY_GF(NR-94)</t>
  </si>
  <si>
    <t>AURY_LF(NR-94)</t>
  </si>
  <si>
    <t>AURY_RF(NR-94)</t>
  </si>
  <si>
    <t>BSIUL(NR-94)</t>
  </si>
  <si>
    <t>CHAMERA1(NR-94)</t>
  </si>
  <si>
    <t>CHAMERA2(NR-94)</t>
  </si>
  <si>
    <t>CHAMERA3(NR-94)</t>
  </si>
  <si>
    <t>DADRI_CRF(NR-94)</t>
  </si>
  <si>
    <t>DADRI_GF(NR-94)</t>
  </si>
  <si>
    <t>DADRI_LF(NR-94)</t>
  </si>
  <si>
    <t>DADRI_RF(NR-94)</t>
  </si>
  <si>
    <t>DADRT2(NR-94)</t>
  </si>
  <si>
    <t>DHAULIGNGA(NR-94)</t>
  </si>
  <si>
    <t>DULHASTI(NR-94)</t>
  </si>
  <si>
    <t>JHAJJAR(NR-94)</t>
  </si>
  <si>
    <t>KOTESHWR(NR-94)</t>
  </si>
  <si>
    <t>NAPP(NR-94)</t>
  </si>
  <si>
    <t>NJPC(NR-94)</t>
  </si>
  <si>
    <t>PARBATI3(NR-94)</t>
  </si>
  <si>
    <t>RAPPB(NR-94)</t>
  </si>
  <si>
    <t>RAPPC(NR-94)</t>
  </si>
  <si>
    <t>RIHAND1(NR-94)</t>
  </si>
  <si>
    <t>RIHAND2(NR-94)</t>
  </si>
  <si>
    <t>RIHAND3(NR-94)</t>
  </si>
  <si>
    <t>SALAL(NR-94)</t>
  </si>
  <si>
    <t>SEWA2(NR-94)</t>
  </si>
  <si>
    <t>SINGRAULI(NR-94)</t>
  </si>
  <si>
    <t>SINGRAULI_HYDRO(NR-94)</t>
  </si>
  <si>
    <t>TANAKPUR(NR-94)</t>
  </si>
  <si>
    <t>TEHRI(NR-94)</t>
  </si>
  <si>
    <t>UNCHAHAR1(NR-94)</t>
  </si>
  <si>
    <t>UNCHAHAR2(NR-94)</t>
  </si>
  <si>
    <t>UNCHAHAR3(NR-94)</t>
  </si>
  <si>
    <t>UNCHAHAR4(NR-94)</t>
  </si>
  <si>
    <t>URI2(NR-94)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</si>
</sst>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37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37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37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37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185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185</v>
          </cell>
          <cell r="E38">
            <v>0</v>
          </cell>
          <cell r="H38">
            <v>120</v>
          </cell>
          <cell r="I38">
            <v>0</v>
          </cell>
          <cell r="J38">
            <v>28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185</v>
          </cell>
          <cell r="E39">
            <v>0</v>
          </cell>
          <cell r="H39">
            <v>120</v>
          </cell>
          <cell r="I39">
            <v>0</v>
          </cell>
          <cell r="J39">
            <v>28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185</v>
          </cell>
          <cell r="E40">
            <v>0</v>
          </cell>
          <cell r="H40">
            <v>120</v>
          </cell>
          <cell r="I40">
            <v>0</v>
          </cell>
          <cell r="J40">
            <v>28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185</v>
          </cell>
          <cell r="E41">
            <v>0</v>
          </cell>
          <cell r="H41">
            <v>120</v>
          </cell>
          <cell r="I41">
            <v>0</v>
          </cell>
          <cell r="J41">
            <v>28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185</v>
          </cell>
          <cell r="E42">
            <v>0</v>
          </cell>
          <cell r="H42">
            <v>120</v>
          </cell>
          <cell r="I42">
            <v>0</v>
          </cell>
          <cell r="J42">
            <v>28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185</v>
          </cell>
          <cell r="E43">
            <v>0</v>
          </cell>
          <cell r="H43">
            <v>120</v>
          </cell>
          <cell r="I43">
            <v>0</v>
          </cell>
          <cell r="J43">
            <v>28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185</v>
          </cell>
          <cell r="E44">
            <v>0</v>
          </cell>
          <cell r="H44">
            <v>120</v>
          </cell>
          <cell r="I44">
            <v>0</v>
          </cell>
          <cell r="J44">
            <v>28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185</v>
          </cell>
          <cell r="E45">
            <v>0</v>
          </cell>
          <cell r="H45">
            <v>120</v>
          </cell>
          <cell r="I45">
            <v>0</v>
          </cell>
          <cell r="J45">
            <v>26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185</v>
          </cell>
          <cell r="E46">
            <v>0</v>
          </cell>
          <cell r="H46">
            <v>120</v>
          </cell>
          <cell r="I46">
            <v>0</v>
          </cell>
          <cell r="J46">
            <v>28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185</v>
          </cell>
          <cell r="E47">
            <v>0</v>
          </cell>
          <cell r="H47">
            <v>120</v>
          </cell>
          <cell r="I47">
            <v>0</v>
          </cell>
          <cell r="J47">
            <v>28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185</v>
          </cell>
          <cell r="E48">
            <v>0</v>
          </cell>
          <cell r="H48">
            <v>120</v>
          </cell>
          <cell r="I48">
            <v>0</v>
          </cell>
          <cell r="J48">
            <v>28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182</v>
          </cell>
          <cell r="E49">
            <v>0</v>
          </cell>
          <cell r="H49">
            <v>120</v>
          </cell>
          <cell r="I49">
            <v>0</v>
          </cell>
          <cell r="J49">
            <v>26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182</v>
          </cell>
          <cell r="E50">
            <v>0</v>
          </cell>
          <cell r="H50">
            <v>120</v>
          </cell>
          <cell r="I50">
            <v>0</v>
          </cell>
          <cell r="J50">
            <v>26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182</v>
          </cell>
          <cell r="E51">
            <v>0</v>
          </cell>
          <cell r="H51">
            <v>120</v>
          </cell>
          <cell r="I51">
            <v>0</v>
          </cell>
          <cell r="J51">
            <v>26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182</v>
          </cell>
          <cell r="E52">
            <v>0</v>
          </cell>
          <cell r="H52">
            <v>120</v>
          </cell>
          <cell r="I52">
            <v>0</v>
          </cell>
          <cell r="J52">
            <v>26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182</v>
          </cell>
          <cell r="E53">
            <v>0</v>
          </cell>
          <cell r="H53">
            <v>120</v>
          </cell>
          <cell r="I53">
            <v>0</v>
          </cell>
          <cell r="J53">
            <v>26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182</v>
          </cell>
          <cell r="E54">
            <v>0</v>
          </cell>
          <cell r="H54">
            <v>120</v>
          </cell>
          <cell r="I54">
            <v>0</v>
          </cell>
          <cell r="J54">
            <v>26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182</v>
          </cell>
          <cell r="E55">
            <v>0</v>
          </cell>
          <cell r="H55">
            <v>120</v>
          </cell>
          <cell r="I55">
            <v>0</v>
          </cell>
          <cell r="J55">
            <v>26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182</v>
          </cell>
          <cell r="E56">
            <v>0</v>
          </cell>
          <cell r="H56">
            <v>120</v>
          </cell>
          <cell r="I56">
            <v>0</v>
          </cell>
          <cell r="J56">
            <v>26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182</v>
          </cell>
          <cell r="E57">
            <v>0</v>
          </cell>
          <cell r="H57">
            <v>120</v>
          </cell>
          <cell r="I57">
            <v>0</v>
          </cell>
          <cell r="J57">
            <v>26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182</v>
          </cell>
          <cell r="E58">
            <v>0</v>
          </cell>
          <cell r="H58">
            <v>120</v>
          </cell>
          <cell r="I58">
            <v>0</v>
          </cell>
          <cell r="J58">
            <v>26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182</v>
          </cell>
          <cell r="E59">
            <v>0</v>
          </cell>
          <cell r="H59">
            <v>120</v>
          </cell>
          <cell r="I59">
            <v>0</v>
          </cell>
          <cell r="J59">
            <v>26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182</v>
          </cell>
          <cell r="E60">
            <v>0</v>
          </cell>
          <cell r="H60">
            <v>120</v>
          </cell>
          <cell r="I60">
            <v>0</v>
          </cell>
          <cell r="J60">
            <v>26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182</v>
          </cell>
          <cell r="E61">
            <v>0</v>
          </cell>
          <cell r="H61">
            <v>120</v>
          </cell>
          <cell r="I61">
            <v>0</v>
          </cell>
          <cell r="J61">
            <v>25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182</v>
          </cell>
          <cell r="E62">
            <v>0</v>
          </cell>
          <cell r="H62">
            <v>120</v>
          </cell>
          <cell r="I62">
            <v>0</v>
          </cell>
          <cell r="J62">
            <v>25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182</v>
          </cell>
          <cell r="E63">
            <v>0</v>
          </cell>
          <cell r="H63">
            <v>120</v>
          </cell>
          <cell r="I63">
            <v>0</v>
          </cell>
          <cell r="J63">
            <v>25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182</v>
          </cell>
          <cell r="E64">
            <v>0</v>
          </cell>
          <cell r="H64">
            <v>120</v>
          </cell>
          <cell r="I64">
            <v>0</v>
          </cell>
          <cell r="J64">
            <v>25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182</v>
          </cell>
          <cell r="E65">
            <v>0</v>
          </cell>
          <cell r="H65">
            <v>120</v>
          </cell>
          <cell r="I65">
            <v>0</v>
          </cell>
          <cell r="J65">
            <v>25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182</v>
          </cell>
          <cell r="E66">
            <v>0</v>
          </cell>
          <cell r="H66">
            <v>120</v>
          </cell>
          <cell r="I66">
            <v>0</v>
          </cell>
          <cell r="J66">
            <v>25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182</v>
          </cell>
          <cell r="E67">
            <v>0</v>
          </cell>
          <cell r="H67">
            <v>120</v>
          </cell>
          <cell r="I67">
            <v>0</v>
          </cell>
          <cell r="J67">
            <v>25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182</v>
          </cell>
          <cell r="E68">
            <v>0</v>
          </cell>
          <cell r="H68">
            <v>120</v>
          </cell>
          <cell r="I68">
            <v>0</v>
          </cell>
          <cell r="J68">
            <v>25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182</v>
          </cell>
          <cell r="E69">
            <v>0</v>
          </cell>
          <cell r="H69">
            <v>120</v>
          </cell>
          <cell r="I69">
            <v>0</v>
          </cell>
          <cell r="J69">
            <v>25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182</v>
          </cell>
          <cell r="E70">
            <v>0</v>
          </cell>
          <cell r="H70">
            <v>120</v>
          </cell>
          <cell r="I70">
            <v>0</v>
          </cell>
          <cell r="J70">
            <v>25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182</v>
          </cell>
          <cell r="E71">
            <v>0</v>
          </cell>
          <cell r="H71">
            <v>120</v>
          </cell>
          <cell r="I71">
            <v>0</v>
          </cell>
          <cell r="J71">
            <v>25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182</v>
          </cell>
          <cell r="E72">
            <v>0</v>
          </cell>
          <cell r="H72">
            <v>120</v>
          </cell>
          <cell r="I72">
            <v>0</v>
          </cell>
          <cell r="J72">
            <v>25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182</v>
          </cell>
          <cell r="E73">
            <v>0</v>
          </cell>
          <cell r="H73">
            <v>120</v>
          </cell>
          <cell r="I73">
            <v>0</v>
          </cell>
          <cell r="J73">
            <v>25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182</v>
          </cell>
          <cell r="E74">
            <v>0</v>
          </cell>
          <cell r="H74">
            <v>120</v>
          </cell>
          <cell r="I74">
            <v>0</v>
          </cell>
          <cell r="J74">
            <v>25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182</v>
          </cell>
          <cell r="E75">
            <v>0</v>
          </cell>
          <cell r="H75">
            <v>120</v>
          </cell>
          <cell r="I75">
            <v>0</v>
          </cell>
          <cell r="J75">
            <v>25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182</v>
          </cell>
          <cell r="E76">
            <v>0</v>
          </cell>
          <cell r="H76">
            <v>120</v>
          </cell>
          <cell r="I76">
            <v>0</v>
          </cell>
          <cell r="J76">
            <v>25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182</v>
          </cell>
          <cell r="E77">
            <v>0</v>
          </cell>
          <cell r="H77">
            <v>120</v>
          </cell>
          <cell r="I77">
            <v>0</v>
          </cell>
          <cell r="J77">
            <v>27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182</v>
          </cell>
          <cell r="E78">
            <v>0</v>
          </cell>
          <cell r="H78">
            <v>120</v>
          </cell>
          <cell r="I78">
            <v>0</v>
          </cell>
          <cell r="J78">
            <v>27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182</v>
          </cell>
          <cell r="E79">
            <v>0</v>
          </cell>
          <cell r="H79">
            <v>120</v>
          </cell>
          <cell r="I79">
            <v>0</v>
          </cell>
          <cell r="J79">
            <v>27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182</v>
          </cell>
          <cell r="E80">
            <v>0</v>
          </cell>
          <cell r="H80">
            <v>120</v>
          </cell>
          <cell r="I80">
            <v>0</v>
          </cell>
          <cell r="J80">
            <v>27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185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185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185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185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185</v>
          </cell>
          <cell r="E85">
            <v>0</v>
          </cell>
          <cell r="H85">
            <v>120</v>
          </cell>
          <cell r="I85">
            <v>0</v>
          </cell>
          <cell r="J85">
            <v>29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185</v>
          </cell>
          <cell r="E86">
            <v>0</v>
          </cell>
          <cell r="H86">
            <v>120</v>
          </cell>
          <cell r="I86">
            <v>0</v>
          </cell>
          <cell r="J86">
            <v>29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185</v>
          </cell>
          <cell r="E87">
            <v>0</v>
          </cell>
          <cell r="H87">
            <v>120</v>
          </cell>
          <cell r="I87">
            <v>0</v>
          </cell>
          <cell r="J87">
            <v>29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185</v>
          </cell>
          <cell r="E88">
            <v>0</v>
          </cell>
          <cell r="H88">
            <v>120</v>
          </cell>
          <cell r="I88">
            <v>0</v>
          </cell>
          <cell r="J88">
            <v>27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185</v>
          </cell>
          <cell r="E89">
            <v>0</v>
          </cell>
          <cell r="H89">
            <v>120</v>
          </cell>
          <cell r="I89">
            <v>0</v>
          </cell>
          <cell r="J89">
            <v>27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185</v>
          </cell>
          <cell r="E90">
            <v>0</v>
          </cell>
          <cell r="H90">
            <v>120</v>
          </cell>
          <cell r="I90">
            <v>0</v>
          </cell>
          <cell r="J90">
            <v>27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185</v>
          </cell>
          <cell r="E91">
            <v>0</v>
          </cell>
          <cell r="H91">
            <v>120</v>
          </cell>
          <cell r="I91">
            <v>0</v>
          </cell>
          <cell r="J91">
            <v>27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185</v>
          </cell>
          <cell r="E92">
            <v>0</v>
          </cell>
          <cell r="H92">
            <v>120</v>
          </cell>
          <cell r="I92">
            <v>0</v>
          </cell>
          <cell r="J92">
            <v>27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190</v>
          </cell>
          <cell r="E93">
            <v>0</v>
          </cell>
          <cell r="H93">
            <v>120</v>
          </cell>
          <cell r="I93">
            <v>0</v>
          </cell>
          <cell r="J93">
            <v>27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190</v>
          </cell>
          <cell r="E94">
            <v>0</v>
          </cell>
          <cell r="H94">
            <v>120</v>
          </cell>
          <cell r="I94">
            <v>0</v>
          </cell>
          <cell r="J94">
            <v>27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190</v>
          </cell>
          <cell r="E95">
            <v>0</v>
          </cell>
          <cell r="H95">
            <v>120</v>
          </cell>
          <cell r="I95">
            <v>0</v>
          </cell>
          <cell r="J95">
            <v>27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190</v>
          </cell>
          <cell r="E96">
            <v>0</v>
          </cell>
          <cell r="H96">
            <v>120</v>
          </cell>
          <cell r="I96">
            <v>0</v>
          </cell>
          <cell r="J96">
            <v>27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190</v>
          </cell>
          <cell r="E97">
            <v>0</v>
          </cell>
          <cell r="H97">
            <v>120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190</v>
          </cell>
          <cell r="E98">
            <v>0</v>
          </cell>
          <cell r="H98">
            <v>120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190</v>
          </cell>
          <cell r="E99">
            <v>0</v>
          </cell>
          <cell r="H99">
            <v>120</v>
          </cell>
          <cell r="I99">
            <v>0</v>
          </cell>
          <cell r="J99">
            <v>30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190</v>
          </cell>
          <cell r="E100">
            <v>0</v>
          </cell>
          <cell r="H100">
            <v>120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287.95999999999998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287.95999999999998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287.95999999999998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287.95999999999998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287.95999999999998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287.95999999999998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287.95999999999998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287.95999999999998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287.95999999999998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287.95999999999998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287.95999999999998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287.95999999999998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287.95999999999998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287.95999999999998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287.95999999999998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302.45999999999998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287.95999999999998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287.95999999999998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287.95999999999998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287.95999999999998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287.95999999999998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287.95999999999998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287.95999999999998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287.95999999999998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287.95999999999998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287.95999999999998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295.95999999999998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295.95999999999998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295.95999999999998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295.95999999999998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44738</v>
      </c>
      <c r="Z3" s="37">
        <f>S3</f>
        <v>44738</v>
      </c>
      <c r="AE3" s="36"/>
      <c r="AH3" s="38">
        <f>AV4</f>
        <v>44738</v>
      </c>
    </row>
    <row r="4" spans="1:48" ht="15.75" thickBot="1">
      <c r="A4" s="37">
        <f>frq!A1</f>
        <v>44738</v>
      </c>
      <c r="L4" s="37">
        <f>frq!A1</f>
        <v>44738</v>
      </c>
      <c r="P4" s="37">
        <f>frq!A1</f>
        <v>44738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44738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7.1989999999999998E-2</v>
      </c>
      <c r="H6" s="54">
        <f>(BAWANA!U3+BAWANA!V3)/4000</f>
        <v>0</v>
      </c>
      <c r="I6" s="54"/>
      <c r="J6" s="54">
        <f>G6+H6+I6</f>
        <v>7.1989999999999998E-2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7.1989999999999998E-2</v>
      </c>
      <c r="H7" s="54">
        <f>(BAWANA!U4+BAWANA!V4)/4000</f>
        <v>0</v>
      </c>
      <c r="I7" s="54"/>
      <c r="J7" s="54">
        <f t="shared" ref="J7:J70" si="3">G7+H7+I7</f>
        <v>7.1989999999999998E-2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7.1989999999999998E-2</v>
      </c>
      <c r="H8" s="54">
        <f>(BAWANA!U5+BAWANA!V5)/4000</f>
        <v>0</v>
      </c>
      <c r="I8" s="54"/>
      <c r="J8" s="54">
        <f t="shared" si="3"/>
        <v>7.1989999999999998E-2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7.1989999999999998E-2</v>
      </c>
      <c r="H9" s="54">
        <f>(BAWANA!U6+BAWANA!V6)/4000</f>
        <v>0</v>
      </c>
      <c r="I9" s="54"/>
      <c r="J9" s="54">
        <f t="shared" si="3"/>
        <v>7.1989999999999998E-2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7.1989999999999998E-2</v>
      </c>
      <c r="H11" s="54">
        <f>(BAWANA!U8+BAWANA!V8)/4000</f>
        <v>0</v>
      </c>
      <c r="I11" s="54"/>
      <c r="J11" s="54">
        <f t="shared" si="3"/>
        <v>7.1989999999999998E-2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7.1989999999999998E-2</v>
      </c>
      <c r="H12" s="54">
        <f>(BAWANA!U9+BAWANA!V9)/4000</f>
        <v>0</v>
      </c>
      <c r="I12" s="54"/>
      <c r="J12" s="54">
        <f t="shared" si="3"/>
        <v>7.1989999999999998E-2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7.1989999999999998E-2</v>
      </c>
      <c r="H13" s="54">
        <f>(BAWANA!U10+BAWANA!V10)/4000</f>
        <v>0</v>
      </c>
      <c r="I13" s="54"/>
      <c r="J13" s="54">
        <f t="shared" si="3"/>
        <v>7.1989999999999998E-2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7.1989999999999998E-2</v>
      </c>
      <c r="H14" s="54">
        <f>(BAWANA!U11+BAWANA!V11)/4000</f>
        <v>0</v>
      </c>
      <c r="I14" s="54"/>
      <c r="J14" s="54">
        <f t="shared" si="3"/>
        <v>7.1989999999999998E-2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7.1989999999999998E-2</v>
      </c>
      <c r="H15" s="54">
        <f>(BAWANA!U12+BAWANA!V12)/4000</f>
        <v>0</v>
      </c>
      <c r="I15" s="54"/>
      <c r="J15" s="54">
        <f t="shared" si="3"/>
        <v>7.1989999999999998E-2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7.1989999999999998E-2</v>
      </c>
      <c r="H16" s="54">
        <f>(BAWANA!U13+BAWANA!V13)/4000</f>
        <v>0</v>
      </c>
      <c r="I16" s="54"/>
      <c r="J16" s="54">
        <f t="shared" si="3"/>
        <v>7.1989999999999998E-2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7.1989999999999998E-2</v>
      </c>
      <c r="H17" s="54">
        <f>(BAWANA!U14+BAWANA!V14)/4000</f>
        <v>0</v>
      </c>
      <c r="I17" s="54"/>
      <c r="J17" s="54">
        <f t="shared" si="3"/>
        <v>7.1989999999999998E-2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7.1989999999999998E-2</v>
      </c>
      <c r="H18" s="54">
        <f>(BAWANA!U15+BAWANA!V15)/4000</f>
        <v>0</v>
      </c>
      <c r="I18" s="54"/>
      <c r="J18" s="54">
        <f t="shared" si="3"/>
        <v>7.1989999999999998E-2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7.1989999999999998E-2</v>
      </c>
      <c r="H19" s="54">
        <f>(BAWANA!U16+BAWANA!V16)/4000</f>
        <v>0</v>
      </c>
      <c r="I19" s="54"/>
      <c r="J19" s="54">
        <f t="shared" si="3"/>
        <v>7.1989999999999998E-2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7.1989999999999998E-2</v>
      </c>
      <c r="H20" s="54">
        <f>(BAWANA!U17+BAWANA!V17)/4000</f>
        <v>0</v>
      </c>
      <c r="I20" s="54"/>
      <c r="J20" s="54">
        <f t="shared" si="3"/>
        <v>7.1989999999999998E-2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7.1989999999999998E-2</v>
      </c>
      <c r="H21" s="54">
        <f>(BAWANA!U18+BAWANA!V18)/4000</f>
        <v>0</v>
      </c>
      <c r="I21" s="54"/>
      <c r="J21" s="54">
        <f t="shared" si="3"/>
        <v>7.1989999999999998E-2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7.5615000000000002E-2</v>
      </c>
      <c r="H22" s="54">
        <f>(BAWANA!U19+BAWANA!V19)/4000</f>
        <v>0</v>
      </c>
      <c r="I22" s="54"/>
      <c r="J22" s="54">
        <f t="shared" si="3"/>
        <v>7.5615000000000002E-2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7.1989999999999998E-2</v>
      </c>
      <c r="H23" s="54">
        <f>(BAWANA!U20+BAWANA!V20)/4000</f>
        <v>0</v>
      </c>
      <c r="I23" s="54"/>
      <c r="J23" s="54">
        <f t="shared" si="3"/>
        <v>7.1989999999999998E-2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7.1989999999999998E-2</v>
      </c>
      <c r="H24" s="54">
        <f>(BAWANA!U21+BAWANA!V21)/4000</f>
        <v>0</v>
      </c>
      <c r="I24" s="54"/>
      <c r="J24" s="54">
        <f t="shared" si="3"/>
        <v>7.1989999999999998E-2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7.1989999999999998E-2</v>
      </c>
      <c r="H25" s="54">
        <f>(BAWANA!U22+BAWANA!V22)/4000</f>
        <v>0</v>
      </c>
      <c r="I25" s="54"/>
      <c r="J25" s="54">
        <f t="shared" si="3"/>
        <v>7.1989999999999998E-2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7.1989999999999998E-2</v>
      </c>
      <c r="H26" s="54">
        <f>(BAWANA!U23+BAWANA!V23)/4000</f>
        <v>0</v>
      </c>
      <c r="I26" s="54"/>
      <c r="J26" s="54">
        <f t="shared" si="3"/>
        <v>7.1989999999999998E-2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7.1989999999999998E-2</v>
      </c>
      <c r="H27" s="54">
        <f>(BAWANA!U24+BAWANA!V24)/4000</f>
        <v>0</v>
      </c>
      <c r="I27" s="54"/>
      <c r="J27" s="54">
        <f t="shared" si="3"/>
        <v>7.1989999999999998E-2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7.1989999999999998E-2</v>
      </c>
      <c r="H28" s="54">
        <f>(BAWANA!U25+BAWANA!V25)/4000</f>
        <v>0</v>
      </c>
      <c r="I28" s="54"/>
      <c r="J28" s="54">
        <f t="shared" si="3"/>
        <v>7.1989999999999998E-2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7.1989999999999998E-2</v>
      </c>
      <c r="H29" s="54">
        <f>(BAWANA!U26+BAWANA!V26)/4000</f>
        <v>0</v>
      </c>
      <c r="I29" s="54"/>
      <c r="J29" s="54">
        <f t="shared" si="3"/>
        <v>7.1989999999999998E-2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7.1989999999999998E-2</v>
      </c>
      <c r="H30" s="54">
        <f>(BAWANA!U27+BAWANA!V27)/4000</f>
        <v>0</v>
      </c>
      <c r="I30" s="54"/>
      <c r="J30" s="54">
        <f t="shared" si="3"/>
        <v>7.1989999999999998E-2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7.1989999999999998E-2</v>
      </c>
      <c r="H31" s="54">
        <f>(BAWANA!U28+BAWANA!V28)/4000</f>
        <v>0</v>
      </c>
      <c r="I31" s="54"/>
      <c r="J31" s="54">
        <f t="shared" si="3"/>
        <v>7.1989999999999998E-2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7.1989999999999998E-2</v>
      </c>
      <c r="H32" s="54">
        <f>(BAWANA!U29+BAWANA!V29)/4000</f>
        <v>0</v>
      </c>
      <c r="I32" s="54"/>
      <c r="J32" s="54">
        <f t="shared" si="3"/>
        <v>7.1989999999999998E-2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7.399E-2</v>
      </c>
      <c r="H90" s="54">
        <f>(BAWANA!U87+BAWANA!V87)/4000</f>
        <v>0</v>
      </c>
      <c r="I90" s="54"/>
      <c r="J90" s="54">
        <f t="shared" si="9"/>
        <v>7.399E-2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7.399E-2</v>
      </c>
      <c r="H91" s="54">
        <f>(BAWANA!U88+BAWANA!V88)/4000</f>
        <v>0</v>
      </c>
      <c r="I91" s="54"/>
      <c r="J91" s="54">
        <f t="shared" si="9"/>
        <v>7.399E-2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7.399E-2</v>
      </c>
      <c r="H92" s="54">
        <f>(BAWANA!U89+BAWANA!V89)/4000</f>
        <v>0</v>
      </c>
      <c r="I92" s="54"/>
      <c r="J92" s="54">
        <f t="shared" si="9"/>
        <v>7.399E-2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7.399E-2</v>
      </c>
      <c r="H93" s="54">
        <f>(BAWANA!U90+BAWANA!V90)/4000</f>
        <v>0</v>
      </c>
      <c r="I93" s="54"/>
      <c r="J93" s="54">
        <f t="shared" si="9"/>
        <v>7.399E-2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6.6950749999999966</v>
      </c>
      <c r="H102" s="54">
        <f t="shared" si="14"/>
        <v>0</v>
      </c>
      <c r="I102" s="54"/>
      <c r="J102" s="54">
        <f t="shared" si="14"/>
        <v>6.6950749999999966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44738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59.03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-12</v>
      </c>
      <c r="P3" s="95">
        <v>0</v>
      </c>
      <c r="Q3" s="95">
        <v>0</v>
      </c>
      <c r="R3" s="95">
        <v>0</v>
      </c>
      <c r="S3" s="114">
        <v>0</v>
      </c>
      <c r="U3" s="115">
        <v>-12</v>
      </c>
      <c r="V3" s="116">
        <v>59.03</v>
      </c>
      <c r="W3">
        <v>59.03</v>
      </c>
      <c r="X3">
        <v>-12</v>
      </c>
      <c r="Y3">
        <v>0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48.21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-12</v>
      </c>
      <c r="P4" s="88">
        <v>0</v>
      </c>
      <c r="Q4" s="88">
        <v>0</v>
      </c>
      <c r="R4" s="88">
        <v>0</v>
      </c>
      <c r="S4" s="116">
        <v>0</v>
      </c>
      <c r="U4" s="115">
        <v>-12</v>
      </c>
      <c r="V4" s="116">
        <v>48.21</v>
      </c>
      <c r="W4">
        <v>48.21</v>
      </c>
      <c r="X4">
        <v>-12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56.74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56.74</v>
      </c>
      <c r="W5">
        <v>56.74</v>
      </c>
      <c r="X5">
        <v>0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41.95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41.95</v>
      </c>
      <c r="W6">
        <v>41.95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8.84</v>
      </c>
      <c r="M7" s="116">
        <v>0</v>
      </c>
      <c r="N7" s="115">
        <v>-211</v>
      </c>
      <c r="O7" s="88">
        <v>0</v>
      </c>
      <c r="P7" s="88">
        <v>-60</v>
      </c>
      <c r="Q7" s="88">
        <v>0</v>
      </c>
      <c r="R7" s="88">
        <v>0</v>
      </c>
      <c r="S7" s="116">
        <v>0</v>
      </c>
      <c r="U7" s="115">
        <v>-271</v>
      </c>
      <c r="V7" s="116">
        <v>8.84</v>
      </c>
      <c r="W7">
        <v>-211</v>
      </c>
      <c r="X7">
        <v>0</v>
      </c>
      <c r="Y7">
        <v>8.84</v>
      </c>
      <c r="Z7">
        <v>0</v>
      </c>
      <c r="AA7">
        <v>-60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-285</v>
      </c>
      <c r="O8" s="88">
        <v>0</v>
      </c>
      <c r="P8" s="88">
        <v>-20</v>
      </c>
      <c r="Q8" s="88">
        <v>0</v>
      </c>
      <c r="R8" s="88">
        <v>0</v>
      </c>
      <c r="S8" s="116">
        <v>0</v>
      </c>
      <c r="U8" s="115">
        <v>-305</v>
      </c>
      <c r="V8" s="116">
        <v>0</v>
      </c>
      <c r="W8">
        <v>-285</v>
      </c>
      <c r="X8">
        <v>0</v>
      </c>
      <c r="Y8">
        <v>0</v>
      </c>
      <c r="Z8">
        <v>0</v>
      </c>
      <c r="AA8">
        <v>-20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-275</v>
      </c>
      <c r="O9" s="88">
        <v>0</v>
      </c>
      <c r="P9" s="88">
        <v>-80</v>
      </c>
      <c r="Q9" s="88">
        <v>0</v>
      </c>
      <c r="R9" s="88">
        <v>0</v>
      </c>
      <c r="S9" s="116">
        <v>0</v>
      </c>
      <c r="U9" s="115">
        <v>-355</v>
      </c>
      <c r="V9" s="116">
        <v>0</v>
      </c>
      <c r="W9">
        <v>-275</v>
      </c>
      <c r="X9">
        <v>0</v>
      </c>
      <c r="Y9">
        <v>0</v>
      </c>
      <c r="Z9">
        <v>0</v>
      </c>
      <c r="AA9">
        <v>-80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-165</v>
      </c>
      <c r="O10" s="88">
        <v>-15</v>
      </c>
      <c r="P10" s="88">
        <v>-15</v>
      </c>
      <c r="Q10" s="88">
        <v>0</v>
      </c>
      <c r="R10" s="88">
        <v>0</v>
      </c>
      <c r="S10" s="116">
        <v>0</v>
      </c>
      <c r="U10" s="115">
        <v>-195</v>
      </c>
      <c r="V10" s="116">
        <v>0</v>
      </c>
      <c r="W10">
        <v>-165</v>
      </c>
      <c r="X10">
        <v>-15</v>
      </c>
      <c r="Y10">
        <v>0</v>
      </c>
      <c r="Z10">
        <v>0</v>
      </c>
      <c r="AA10">
        <v>-15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-163</v>
      </c>
      <c r="O11" s="88">
        <v>-30</v>
      </c>
      <c r="P11" s="88">
        <v>-95</v>
      </c>
      <c r="Q11" s="88">
        <v>0</v>
      </c>
      <c r="R11" s="88">
        <v>0</v>
      </c>
      <c r="S11" s="116">
        <v>0</v>
      </c>
      <c r="U11" s="115">
        <v>-288</v>
      </c>
      <c r="V11" s="116">
        <v>0</v>
      </c>
      <c r="W11">
        <v>-163</v>
      </c>
      <c r="X11">
        <v>-30</v>
      </c>
      <c r="Y11">
        <v>0</v>
      </c>
      <c r="Z11">
        <v>0</v>
      </c>
      <c r="AA11">
        <v>-95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-203</v>
      </c>
      <c r="O12" s="88">
        <v>-30</v>
      </c>
      <c r="P12" s="88">
        <v>-40</v>
      </c>
      <c r="Q12" s="88">
        <v>0</v>
      </c>
      <c r="R12" s="88">
        <v>0</v>
      </c>
      <c r="S12" s="116">
        <v>0</v>
      </c>
      <c r="U12" s="115">
        <v>-273</v>
      </c>
      <c r="V12" s="116">
        <v>0</v>
      </c>
      <c r="W12">
        <v>-203</v>
      </c>
      <c r="X12">
        <v>-30</v>
      </c>
      <c r="Y12">
        <v>0</v>
      </c>
      <c r="Z12">
        <v>0</v>
      </c>
      <c r="AA12">
        <v>-40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-190</v>
      </c>
      <c r="O13" s="88">
        <v>-15</v>
      </c>
      <c r="P13" s="88">
        <v>-85</v>
      </c>
      <c r="Q13" s="88">
        <v>0</v>
      </c>
      <c r="R13" s="88">
        <v>0</v>
      </c>
      <c r="S13" s="116">
        <v>0</v>
      </c>
      <c r="U13" s="115">
        <v>-290</v>
      </c>
      <c r="V13" s="116">
        <v>0</v>
      </c>
      <c r="W13">
        <v>-190</v>
      </c>
      <c r="X13">
        <v>-15</v>
      </c>
      <c r="Y13">
        <v>0</v>
      </c>
      <c r="Z13">
        <v>0</v>
      </c>
      <c r="AA13">
        <v>-85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-261</v>
      </c>
      <c r="O14" s="88">
        <v>-43</v>
      </c>
      <c r="P14" s="88">
        <v>-40</v>
      </c>
      <c r="Q14" s="88">
        <v>0</v>
      </c>
      <c r="R14" s="88">
        <v>0</v>
      </c>
      <c r="S14" s="116">
        <v>0</v>
      </c>
      <c r="U14" s="115">
        <v>-344</v>
      </c>
      <c r="V14" s="116">
        <v>0</v>
      </c>
      <c r="W14">
        <v>-261</v>
      </c>
      <c r="X14">
        <v>-43</v>
      </c>
      <c r="Y14">
        <v>0</v>
      </c>
      <c r="Z14">
        <v>0</v>
      </c>
      <c r="AA14">
        <v>-40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-38</v>
      </c>
      <c r="O15" s="88">
        <v>0</v>
      </c>
      <c r="P15" s="88">
        <v>-90</v>
      </c>
      <c r="Q15" s="88">
        <v>0</v>
      </c>
      <c r="R15" s="88">
        <v>0</v>
      </c>
      <c r="S15" s="116">
        <v>0</v>
      </c>
      <c r="U15" s="115">
        <v>-128</v>
      </c>
      <c r="V15" s="116">
        <v>0</v>
      </c>
      <c r="W15">
        <v>-38</v>
      </c>
      <c r="X15">
        <v>0</v>
      </c>
      <c r="Y15">
        <v>0</v>
      </c>
      <c r="Z15">
        <v>0</v>
      </c>
      <c r="AA15">
        <v>-90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-99</v>
      </c>
      <c r="O16" s="88">
        <v>0</v>
      </c>
      <c r="P16" s="88">
        <v>-25</v>
      </c>
      <c r="Q16" s="88">
        <v>0</v>
      </c>
      <c r="R16" s="88">
        <v>0</v>
      </c>
      <c r="S16" s="116">
        <v>0</v>
      </c>
      <c r="U16" s="115">
        <v>-124</v>
      </c>
      <c r="V16" s="116">
        <v>0</v>
      </c>
      <c r="W16">
        <v>-99</v>
      </c>
      <c r="X16">
        <v>0</v>
      </c>
      <c r="Y16">
        <v>0</v>
      </c>
      <c r="Z16">
        <v>0</v>
      </c>
      <c r="AA16">
        <v>-25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-160</v>
      </c>
      <c r="O17" s="88">
        <v>-35</v>
      </c>
      <c r="P17" s="88">
        <v>-75</v>
      </c>
      <c r="Q17" s="88">
        <v>0</v>
      </c>
      <c r="R17" s="88">
        <v>0</v>
      </c>
      <c r="S17" s="116">
        <v>0</v>
      </c>
      <c r="U17" s="115">
        <v>-270</v>
      </c>
      <c r="V17" s="116">
        <v>0</v>
      </c>
      <c r="W17">
        <v>-160</v>
      </c>
      <c r="X17">
        <v>-35</v>
      </c>
      <c r="Y17">
        <v>0</v>
      </c>
      <c r="Z17">
        <v>0</v>
      </c>
      <c r="AA17">
        <v>-75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-173</v>
      </c>
      <c r="O18" s="88">
        <v>-45</v>
      </c>
      <c r="P18" s="88">
        <v>-30</v>
      </c>
      <c r="Q18" s="88">
        <v>0</v>
      </c>
      <c r="R18" s="88">
        <v>0</v>
      </c>
      <c r="S18" s="116">
        <v>0</v>
      </c>
      <c r="U18" s="115">
        <v>-248</v>
      </c>
      <c r="V18" s="116">
        <v>0</v>
      </c>
      <c r="W18">
        <v>-173</v>
      </c>
      <c r="X18">
        <v>-45</v>
      </c>
      <c r="Y18">
        <v>0</v>
      </c>
      <c r="Z18">
        <v>0</v>
      </c>
      <c r="AA18">
        <v>-30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-9</v>
      </c>
      <c r="O19" s="88">
        <v>0</v>
      </c>
      <c r="P19" s="88">
        <v>-90</v>
      </c>
      <c r="Q19" s="88">
        <v>-60</v>
      </c>
      <c r="R19" s="88">
        <v>0</v>
      </c>
      <c r="S19" s="116">
        <v>0</v>
      </c>
      <c r="U19" s="115">
        <v>-159</v>
      </c>
      <c r="V19" s="116">
        <v>0</v>
      </c>
      <c r="W19">
        <v>-9</v>
      </c>
      <c r="X19">
        <v>0</v>
      </c>
      <c r="Y19">
        <v>0</v>
      </c>
      <c r="Z19">
        <v>-60</v>
      </c>
      <c r="AA19">
        <v>-90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-47</v>
      </c>
      <c r="O20" s="88">
        <v>0</v>
      </c>
      <c r="P20" s="88">
        <v>-30</v>
      </c>
      <c r="Q20" s="88">
        <v>-10</v>
      </c>
      <c r="R20" s="88">
        <v>0</v>
      </c>
      <c r="S20" s="116">
        <v>0</v>
      </c>
      <c r="U20" s="115">
        <v>-87</v>
      </c>
      <c r="V20" s="116">
        <v>0</v>
      </c>
      <c r="W20">
        <v>-47</v>
      </c>
      <c r="X20">
        <v>0</v>
      </c>
      <c r="Y20">
        <v>0</v>
      </c>
      <c r="Z20">
        <v>-10</v>
      </c>
      <c r="AA20">
        <v>-30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-55</v>
      </c>
      <c r="O21" s="88">
        <v>-55</v>
      </c>
      <c r="P21" s="88">
        <v>0</v>
      </c>
      <c r="Q21" s="88">
        <v>-10</v>
      </c>
      <c r="R21" s="88">
        <v>0</v>
      </c>
      <c r="S21" s="116">
        <v>0</v>
      </c>
      <c r="U21" s="115">
        <v>-120</v>
      </c>
      <c r="V21" s="116">
        <v>0</v>
      </c>
      <c r="W21">
        <v>-55</v>
      </c>
      <c r="X21">
        <v>-55</v>
      </c>
      <c r="Y21">
        <v>0</v>
      </c>
      <c r="Z21">
        <v>-10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29</v>
      </c>
      <c r="K22" s="88">
        <v>0</v>
      </c>
      <c r="L22" s="88">
        <v>0</v>
      </c>
      <c r="M22" s="116">
        <v>0</v>
      </c>
      <c r="N22" s="115">
        <v>-121</v>
      </c>
      <c r="O22" s="88">
        <v>0</v>
      </c>
      <c r="P22" s="88">
        <v>0</v>
      </c>
      <c r="Q22" s="88">
        <v>-10</v>
      </c>
      <c r="R22" s="88">
        <v>0</v>
      </c>
      <c r="S22" s="116">
        <v>0</v>
      </c>
      <c r="U22" s="115">
        <v>-131</v>
      </c>
      <c r="V22" s="116">
        <v>29</v>
      </c>
      <c r="W22">
        <v>-121</v>
      </c>
      <c r="X22">
        <v>0</v>
      </c>
      <c r="Y22">
        <v>0</v>
      </c>
      <c r="Z22">
        <v>-10</v>
      </c>
      <c r="AA22">
        <v>29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-137</v>
      </c>
      <c r="O23" s="88">
        <v>0</v>
      </c>
      <c r="P23" s="88">
        <v>-15</v>
      </c>
      <c r="Q23" s="88">
        <v>-10</v>
      </c>
      <c r="R23" s="88">
        <v>0</v>
      </c>
      <c r="S23" s="116">
        <v>0</v>
      </c>
      <c r="U23" s="115">
        <v>-162</v>
      </c>
      <c r="V23" s="116">
        <v>0</v>
      </c>
      <c r="W23">
        <v>-137</v>
      </c>
      <c r="X23">
        <v>0</v>
      </c>
      <c r="Y23">
        <v>0</v>
      </c>
      <c r="Z23">
        <v>-10</v>
      </c>
      <c r="AA23">
        <v>-15</v>
      </c>
    </row>
    <row r="24" spans="7:27">
      <c r="G24" t="s">
        <v>66</v>
      </c>
      <c r="H24" s="115">
        <v>0</v>
      </c>
      <c r="I24" s="88">
        <v>0</v>
      </c>
      <c r="J24" s="88">
        <v>33.83</v>
      </c>
      <c r="K24" s="88">
        <v>0</v>
      </c>
      <c r="L24" s="88">
        <v>0</v>
      </c>
      <c r="M24" s="116">
        <v>0</v>
      </c>
      <c r="N24" s="115">
        <v>-166</v>
      </c>
      <c r="O24" s="88">
        <v>0</v>
      </c>
      <c r="P24" s="88">
        <v>0</v>
      </c>
      <c r="Q24" s="88">
        <v>-60</v>
      </c>
      <c r="R24" s="88">
        <v>0</v>
      </c>
      <c r="S24" s="116">
        <v>0</v>
      </c>
      <c r="U24" s="115">
        <v>-226</v>
      </c>
      <c r="V24" s="116">
        <v>33.83</v>
      </c>
      <c r="W24">
        <v>-166</v>
      </c>
      <c r="X24">
        <v>0</v>
      </c>
      <c r="Y24">
        <v>0</v>
      </c>
      <c r="Z24">
        <v>-60</v>
      </c>
      <c r="AA24">
        <v>33.83</v>
      </c>
    </row>
    <row r="25" spans="7:27">
      <c r="G25" t="s">
        <v>67</v>
      </c>
      <c r="H25" s="115">
        <v>0</v>
      </c>
      <c r="I25" s="88">
        <v>0</v>
      </c>
      <c r="J25" s="88">
        <v>48.33</v>
      </c>
      <c r="K25" s="88">
        <v>0</v>
      </c>
      <c r="L25" s="88">
        <v>14.01</v>
      </c>
      <c r="M25" s="116">
        <v>0</v>
      </c>
      <c r="N25" s="115">
        <v>-146</v>
      </c>
      <c r="O25" s="88">
        <v>0</v>
      </c>
      <c r="P25" s="88">
        <v>0</v>
      </c>
      <c r="Q25" s="88">
        <v>-15</v>
      </c>
      <c r="R25" s="88">
        <v>0</v>
      </c>
      <c r="S25" s="116">
        <v>0</v>
      </c>
      <c r="U25" s="115">
        <v>-161</v>
      </c>
      <c r="V25" s="116">
        <v>62.34</v>
      </c>
      <c r="W25">
        <v>-146</v>
      </c>
      <c r="X25">
        <v>0</v>
      </c>
      <c r="Y25">
        <v>14.01</v>
      </c>
      <c r="Z25">
        <v>-15</v>
      </c>
      <c r="AA25">
        <v>48.33</v>
      </c>
    </row>
    <row r="26" spans="7:27">
      <c r="G26" t="s">
        <v>68</v>
      </c>
      <c r="H26" s="115">
        <v>0</v>
      </c>
      <c r="I26" s="88">
        <v>0</v>
      </c>
      <c r="J26" s="88">
        <v>53.16</v>
      </c>
      <c r="K26" s="88">
        <v>0</v>
      </c>
      <c r="L26" s="88">
        <v>0</v>
      </c>
      <c r="M26" s="116">
        <v>0</v>
      </c>
      <c r="N26" s="115">
        <v>-191</v>
      </c>
      <c r="O26" s="88">
        <v>0</v>
      </c>
      <c r="P26" s="88">
        <v>0</v>
      </c>
      <c r="Q26" s="88">
        <v>-20</v>
      </c>
      <c r="R26" s="88">
        <v>0</v>
      </c>
      <c r="S26" s="116">
        <v>0</v>
      </c>
      <c r="U26" s="115">
        <v>-211</v>
      </c>
      <c r="V26" s="116">
        <v>53.16</v>
      </c>
      <c r="W26">
        <v>-191</v>
      </c>
      <c r="X26">
        <v>0</v>
      </c>
      <c r="Y26">
        <v>0</v>
      </c>
      <c r="Z26">
        <v>-20</v>
      </c>
      <c r="AA26">
        <v>53.16</v>
      </c>
    </row>
    <row r="27" spans="7:27">
      <c r="G27" t="s">
        <v>69</v>
      </c>
      <c r="H27" s="115">
        <v>0</v>
      </c>
      <c r="I27" s="88">
        <v>0</v>
      </c>
      <c r="J27" s="88">
        <v>19.329999999999998</v>
      </c>
      <c r="K27" s="88">
        <v>0</v>
      </c>
      <c r="L27" s="88">
        <v>0</v>
      </c>
      <c r="M27" s="116">
        <v>0</v>
      </c>
      <c r="N27" s="115">
        <v>-152</v>
      </c>
      <c r="O27" s="88">
        <v>0</v>
      </c>
      <c r="P27" s="88">
        <v>0</v>
      </c>
      <c r="Q27" s="88">
        <v>-20</v>
      </c>
      <c r="R27" s="88">
        <v>0</v>
      </c>
      <c r="S27" s="116">
        <v>0</v>
      </c>
      <c r="U27" s="115">
        <v>-172</v>
      </c>
      <c r="V27" s="116">
        <v>19.329999999999998</v>
      </c>
      <c r="W27">
        <v>-152</v>
      </c>
      <c r="X27">
        <v>0</v>
      </c>
      <c r="Y27">
        <v>0</v>
      </c>
      <c r="Z27">
        <v>-20</v>
      </c>
      <c r="AA27">
        <v>19.329999999999998</v>
      </c>
    </row>
    <row r="28" spans="7:27">
      <c r="G28" t="s">
        <v>70</v>
      </c>
      <c r="H28" s="115">
        <v>0</v>
      </c>
      <c r="I28" s="88">
        <v>0</v>
      </c>
      <c r="J28" s="88">
        <v>67.66</v>
      </c>
      <c r="K28" s="88">
        <v>0</v>
      </c>
      <c r="L28" s="88">
        <v>0</v>
      </c>
      <c r="M28" s="116">
        <v>0</v>
      </c>
      <c r="N28" s="115">
        <v>-165</v>
      </c>
      <c r="O28" s="88">
        <v>0</v>
      </c>
      <c r="P28" s="88">
        <v>0</v>
      </c>
      <c r="Q28" s="88">
        <v>-15</v>
      </c>
      <c r="R28" s="88">
        <v>0</v>
      </c>
      <c r="S28" s="116">
        <v>0</v>
      </c>
      <c r="U28" s="115">
        <v>-180</v>
      </c>
      <c r="V28" s="116">
        <v>67.66</v>
      </c>
      <c r="W28">
        <v>-165</v>
      </c>
      <c r="X28">
        <v>0</v>
      </c>
      <c r="Y28">
        <v>0</v>
      </c>
      <c r="Z28">
        <v>-15</v>
      </c>
      <c r="AA28">
        <v>67.66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-214</v>
      </c>
      <c r="O29" s="88">
        <v>0</v>
      </c>
      <c r="P29" s="88">
        <v>-10</v>
      </c>
      <c r="Q29" s="88">
        <v>-60</v>
      </c>
      <c r="R29" s="88">
        <v>0</v>
      </c>
      <c r="S29" s="116">
        <v>0</v>
      </c>
      <c r="U29" s="115">
        <v>-284</v>
      </c>
      <c r="V29" s="116">
        <v>0</v>
      </c>
      <c r="W29">
        <v>-214</v>
      </c>
      <c r="X29">
        <v>0</v>
      </c>
      <c r="Y29">
        <v>0</v>
      </c>
      <c r="Z29">
        <v>-60</v>
      </c>
      <c r="AA29">
        <v>-10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-199</v>
      </c>
      <c r="O30" s="88">
        <v>0</v>
      </c>
      <c r="P30" s="88">
        <v>0</v>
      </c>
      <c r="Q30" s="88">
        <v>-15</v>
      </c>
      <c r="R30" s="88">
        <v>0</v>
      </c>
      <c r="S30" s="116">
        <v>0</v>
      </c>
      <c r="U30" s="115">
        <v>-214</v>
      </c>
      <c r="V30" s="116">
        <v>0</v>
      </c>
      <c r="W30">
        <v>-199</v>
      </c>
      <c r="X30">
        <v>0</v>
      </c>
      <c r="Y30">
        <v>0</v>
      </c>
      <c r="Z30">
        <v>-15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12.08</v>
      </c>
      <c r="M31" s="116">
        <v>0</v>
      </c>
      <c r="N31" s="115">
        <v>-259</v>
      </c>
      <c r="O31" s="88">
        <v>-75</v>
      </c>
      <c r="P31" s="88">
        <v>-20</v>
      </c>
      <c r="Q31" s="88">
        <v>-20</v>
      </c>
      <c r="R31" s="88">
        <v>0</v>
      </c>
      <c r="S31" s="116">
        <v>0</v>
      </c>
      <c r="U31" s="115">
        <v>-374</v>
      </c>
      <c r="V31" s="116">
        <v>12.08</v>
      </c>
      <c r="W31">
        <v>-259</v>
      </c>
      <c r="X31">
        <v>-75</v>
      </c>
      <c r="Y31">
        <v>12.08</v>
      </c>
      <c r="Z31">
        <v>-20</v>
      </c>
      <c r="AA31">
        <v>-20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2.9</v>
      </c>
      <c r="M32" s="116">
        <v>0</v>
      </c>
      <c r="N32" s="115">
        <v>-256</v>
      </c>
      <c r="O32" s="88">
        <v>-60</v>
      </c>
      <c r="P32" s="88">
        <v>0</v>
      </c>
      <c r="Q32" s="88">
        <v>-20</v>
      </c>
      <c r="R32" s="88">
        <v>0</v>
      </c>
      <c r="S32" s="116">
        <v>0</v>
      </c>
      <c r="U32" s="115">
        <v>-336</v>
      </c>
      <c r="V32" s="116">
        <v>2.9</v>
      </c>
      <c r="W32">
        <v>-256</v>
      </c>
      <c r="X32">
        <v>-60</v>
      </c>
      <c r="Y32">
        <v>2.9</v>
      </c>
      <c r="Z32">
        <v>-20</v>
      </c>
      <c r="AA32">
        <v>0</v>
      </c>
    </row>
    <row r="33" spans="7:27">
      <c r="G33" t="s">
        <v>75</v>
      </c>
      <c r="H33" s="115">
        <v>72.489999999999995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-60</v>
      </c>
      <c r="P33" s="88">
        <v>-20</v>
      </c>
      <c r="Q33" s="88">
        <v>-10</v>
      </c>
      <c r="R33" s="88">
        <v>0</v>
      </c>
      <c r="S33" s="116">
        <v>0</v>
      </c>
      <c r="U33" s="115">
        <v>-90</v>
      </c>
      <c r="V33" s="116">
        <v>72.489999999999995</v>
      </c>
      <c r="W33">
        <v>72.489999999999995</v>
      </c>
      <c r="X33">
        <v>-60</v>
      </c>
      <c r="Y33">
        <v>0</v>
      </c>
      <c r="Z33">
        <v>-10</v>
      </c>
      <c r="AA33">
        <v>-20</v>
      </c>
    </row>
    <row r="34" spans="7:27">
      <c r="G34" t="s">
        <v>76</v>
      </c>
      <c r="H34" s="115">
        <v>61.85</v>
      </c>
      <c r="I34" s="88">
        <v>0</v>
      </c>
      <c r="J34" s="88">
        <v>0</v>
      </c>
      <c r="K34" s="88">
        <v>0</v>
      </c>
      <c r="L34" s="88">
        <v>5.32</v>
      </c>
      <c r="M34" s="116">
        <v>0</v>
      </c>
      <c r="N34" s="115">
        <v>0</v>
      </c>
      <c r="O34" s="88">
        <v>-60</v>
      </c>
      <c r="P34" s="88">
        <v>-20</v>
      </c>
      <c r="Q34" s="88">
        <v>-60</v>
      </c>
      <c r="R34" s="88">
        <v>0</v>
      </c>
      <c r="S34" s="116">
        <v>0</v>
      </c>
      <c r="U34" s="115">
        <v>-140</v>
      </c>
      <c r="V34" s="116">
        <v>67.17</v>
      </c>
      <c r="W34">
        <v>61.85</v>
      </c>
      <c r="X34">
        <v>-60</v>
      </c>
      <c r="Y34">
        <v>5.32</v>
      </c>
      <c r="Z34">
        <v>-60</v>
      </c>
      <c r="AA34">
        <v>-20</v>
      </c>
    </row>
    <row r="35" spans="7:27">
      <c r="G35" t="s">
        <v>77</v>
      </c>
      <c r="H35" s="115">
        <v>10.63</v>
      </c>
      <c r="I35" s="88">
        <v>0</v>
      </c>
      <c r="J35" s="88">
        <v>0</v>
      </c>
      <c r="K35" s="88">
        <v>0</v>
      </c>
      <c r="L35" s="88">
        <v>5.32</v>
      </c>
      <c r="M35" s="116">
        <v>0</v>
      </c>
      <c r="N35" s="115">
        <v>0</v>
      </c>
      <c r="O35" s="88">
        <v>-80</v>
      </c>
      <c r="P35" s="88">
        <v>-85</v>
      </c>
      <c r="Q35" s="88">
        <v>0</v>
      </c>
      <c r="R35" s="88">
        <v>0</v>
      </c>
      <c r="S35" s="116">
        <v>0</v>
      </c>
      <c r="U35" s="115">
        <v>-165</v>
      </c>
      <c r="V35" s="116">
        <v>15.95</v>
      </c>
      <c r="W35">
        <v>10.63</v>
      </c>
      <c r="X35">
        <v>-80</v>
      </c>
      <c r="Y35">
        <v>5.32</v>
      </c>
      <c r="Z35">
        <v>0</v>
      </c>
      <c r="AA35">
        <v>-85</v>
      </c>
    </row>
    <row r="36" spans="7:27">
      <c r="G36" t="s">
        <v>78</v>
      </c>
      <c r="H36" s="115">
        <v>28.99</v>
      </c>
      <c r="I36" s="88">
        <v>0</v>
      </c>
      <c r="J36" s="88">
        <v>0</v>
      </c>
      <c r="K36" s="88">
        <v>0</v>
      </c>
      <c r="L36" s="88">
        <v>5.32</v>
      </c>
      <c r="M36" s="116">
        <v>0</v>
      </c>
      <c r="N36" s="115">
        <v>0</v>
      </c>
      <c r="O36" s="88">
        <v>-80</v>
      </c>
      <c r="P36" s="88">
        <v>0</v>
      </c>
      <c r="Q36" s="88">
        <v>0</v>
      </c>
      <c r="R36" s="88">
        <v>0</v>
      </c>
      <c r="S36" s="116">
        <v>0</v>
      </c>
      <c r="U36" s="115">
        <v>-80</v>
      </c>
      <c r="V36" s="116">
        <v>34.31</v>
      </c>
      <c r="W36">
        <v>28.99</v>
      </c>
      <c r="X36">
        <v>-80</v>
      </c>
      <c r="Y36">
        <v>5.32</v>
      </c>
      <c r="Z36">
        <v>0</v>
      </c>
      <c r="AA36">
        <v>0</v>
      </c>
    </row>
    <row r="37" spans="7:27">
      <c r="G37" t="s">
        <v>79</v>
      </c>
      <c r="H37" s="115">
        <v>28.03</v>
      </c>
      <c r="I37" s="88">
        <v>0</v>
      </c>
      <c r="J37" s="88">
        <v>0</v>
      </c>
      <c r="K37" s="88">
        <v>0</v>
      </c>
      <c r="L37" s="88">
        <v>13.05</v>
      </c>
      <c r="M37" s="116">
        <v>0</v>
      </c>
      <c r="N37" s="115">
        <v>0</v>
      </c>
      <c r="O37" s="88">
        <v>-85</v>
      </c>
      <c r="P37" s="88">
        <v>-125</v>
      </c>
      <c r="Q37" s="88">
        <v>0</v>
      </c>
      <c r="R37" s="88">
        <v>0</v>
      </c>
      <c r="S37" s="116">
        <v>0</v>
      </c>
      <c r="U37" s="115">
        <v>-210</v>
      </c>
      <c r="V37" s="116">
        <v>41.08</v>
      </c>
      <c r="W37">
        <v>28.03</v>
      </c>
      <c r="X37">
        <v>-85</v>
      </c>
      <c r="Y37">
        <v>13.05</v>
      </c>
      <c r="Z37">
        <v>0</v>
      </c>
      <c r="AA37">
        <v>-125</v>
      </c>
    </row>
    <row r="38" spans="7:27">
      <c r="G38" t="s">
        <v>80</v>
      </c>
      <c r="H38" s="115">
        <v>104.38</v>
      </c>
      <c r="I38" s="88">
        <v>0</v>
      </c>
      <c r="J38" s="88">
        <v>0</v>
      </c>
      <c r="K38" s="88">
        <v>0</v>
      </c>
      <c r="L38" s="88">
        <v>2.9</v>
      </c>
      <c r="M38" s="116">
        <v>0</v>
      </c>
      <c r="N38" s="115">
        <v>0</v>
      </c>
      <c r="O38" s="88">
        <v>-75</v>
      </c>
      <c r="P38" s="88">
        <v>-65</v>
      </c>
      <c r="Q38" s="88">
        <v>0</v>
      </c>
      <c r="R38" s="88">
        <v>0</v>
      </c>
      <c r="S38" s="116">
        <v>0</v>
      </c>
      <c r="U38" s="115">
        <v>-140</v>
      </c>
      <c r="V38" s="116">
        <v>107.28</v>
      </c>
      <c r="W38">
        <v>104.38</v>
      </c>
      <c r="X38">
        <v>-75</v>
      </c>
      <c r="Y38">
        <v>2.9</v>
      </c>
      <c r="Z38">
        <v>0</v>
      </c>
      <c r="AA38">
        <v>-65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5.8</v>
      </c>
      <c r="M39" s="116">
        <v>0</v>
      </c>
      <c r="N39" s="115">
        <v>0</v>
      </c>
      <c r="O39" s="88">
        <v>-70</v>
      </c>
      <c r="P39" s="88">
        <v>-160</v>
      </c>
      <c r="Q39" s="88">
        <v>-95</v>
      </c>
      <c r="R39" s="88">
        <v>0</v>
      </c>
      <c r="S39" s="116">
        <v>0</v>
      </c>
      <c r="U39" s="115">
        <v>-325</v>
      </c>
      <c r="V39" s="116">
        <v>5.8</v>
      </c>
      <c r="W39">
        <v>0</v>
      </c>
      <c r="X39">
        <v>-70</v>
      </c>
      <c r="Y39">
        <v>5.8</v>
      </c>
      <c r="Z39">
        <v>-95</v>
      </c>
      <c r="AA39">
        <v>-160</v>
      </c>
    </row>
    <row r="40" spans="7:27">
      <c r="G40" t="s">
        <v>82</v>
      </c>
      <c r="H40" s="115">
        <v>10.63</v>
      </c>
      <c r="I40" s="88">
        <v>0</v>
      </c>
      <c r="J40" s="88">
        <v>0</v>
      </c>
      <c r="K40" s="88">
        <v>0</v>
      </c>
      <c r="L40" s="88">
        <v>6.77</v>
      </c>
      <c r="M40" s="116">
        <v>0</v>
      </c>
      <c r="N40" s="115">
        <v>0</v>
      </c>
      <c r="O40" s="88">
        <v>-80</v>
      </c>
      <c r="P40" s="88">
        <v>-120</v>
      </c>
      <c r="Q40" s="88">
        <v>-50</v>
      </c>
      <c r="R40" s="88">
        <v>0</v>
      </c>
      <c r="S40" s="116">
        <v>0</v>
      </c>
      <c r="U40" s="115">
        <v>-250</v>
      </c>
      <c r="V40" s="116">
        <v>17.399999999999999</v>
      </c>
      <c r="W40">
        <v>10.63</v>
      </c>
      <c r="X40">
        <v>-80</v>
      </c>
      <c r="Y40">
        <v>6.77</v>
      </c>
      <c r="Z40">
        <v>-50</v>
      </c>
      <c r="AA40">
        <v>-120</v>
      </c>
    </row>
    <row r="41" spans="7:27">
      <c r="G41" t="s">
        <v>83</v>
      </c>
      <c r="H41" s="115">
        <v>40.590000000000003</v>
      </c>
      <c r="I41" s="88">
        <v>0</v>
      </c>
      <c r="J41" s="88">
        <v>0</v>
      </c>
      <c r="K41" s="88">
        <v>0</v>
      </c>
      <c r="L41" s="88">
        <v>6.77</v>
      </c>
      <c r="M41" s="116">
        <v>0</v>
      </c>
      <c r="N41" s="115">
        <v>0</v>
      </c>
      <c r="O41" s="88">
        <v>0</v>
      </c>
      <c r="P41" s="88">
        <v>-160</v>
      </c>
      <c r="Q41" s="88">
        <v>-50</v>
      </c>
      <c r="R41" s="88">
        <v>0</v>
      </c>
      <c r="S41" s="116">
        <v>0</v>
      </c>
      <c r="U41" s="115">
        <v>-210</v>
      </c>
      <c r="V41" s="116">
        <v>47.36</v>
      </c>
      <c r="W41">
        <v>40.590000000000003</v>
      </c>
      <c r="X41">
        <v>0</v>
      </c>
      <c r="Y41">
        <v>6.77</v>
      </c>
      <c r="Z41">
        <v>-50</v>
      </c>
      <c r="AA41">
        <v>-160</v>
      </c>
    </row>
    <row r="42" spans="7:27">
      <c r="G42" t="s">
        <v>84</v>
      </c>
      <c r="H42" s="115">
        <v>24.16</v>
      </c>
      <c r="I42" s="88">
        <v>0</v>
      </c>
      <c r="J42" s="88">
        <v>0</v>
      </c>
      <c r="K42" s="88">
        <v>0</v>
      </c>
      <c r="L42" s="88">
        <v>7.73</v>
      </c>
      <c r="M42" s="116">
        <v>0</v>
      </c>
      <c r="N42" s="115">
        <v>0</v>
      </c>
      <c r="O42" s="88">
        <v>0</v>
      </c>
      <c r="P42" s="88">
        <v>-120</v>
      </c>
      <c r="Q42" s="88">
        <v>-50</v>
      </c>
      <c r="R42" s="88">
        <v>0</v>
      </c>
      <c r="S42" s="116">
        <v>0</v>
      </c>
      <c r="U42" s="115">
        <v>-170</v>
      </c>
      <c r="V42" s="116">
        <v>31.89</v>
      </c>
      <c r="W42">
        <v>24.16</v>
      </c>
      <c r="X42">
        <v>0</v>
      </c>
      <c r="Y42">
        <v>7.73</v>
      </c>
      <c r="Z42">
        <v>-50</v>
      </c>
      <c r="AA42">
        <v>-120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14.01</v>
      </c>
      <c r="M43" s="116">
        <v>0</v>
      </c>
      <c r="N43" s="115">
        <v>-4</v>
      </c>
      <c r="O43" s="88">
        <v>-35</v>
      </c>
      <c r="P43" s="88">
        <v>-140</v>
      </c>
      <c r="Q43" s="88">
        <v>-50</v>
      </c>
      <c r="R43" s="88">
        <v>0</v>
      </c>
      <c r="S43" s="116">
        <v>0</v>
      </c>
      <c r="U43" s="115">
        <v>-229</v>
      </c>
      <c r="V43" s="116">
        <v>14.01</v>
      </c>
      <c r="W43">
        <v>-4</v>
      </c>
      <c r="X43">
        <v>-35</v>
      </c>
      <c r="Y43">
        <v>14.01</v>
      </c>
      <c r="Z43">
        <v>-50</v>
      </c>
      <c r="AA43">
        <v>-140</v>
      </c>
    </row>
    <row r="44" spans="7:27">
      <c r="G44" t="s">
        <v>86</v>
      </c>
      <c r="H44" s="115">
        <v>15.47</v>
      </c>
      <c r="I44" s="88">
        <v>0</v>
      </c>
      <c r="J44" s="88">
        <v>0</v>
      </c>
      <c r="K44" s="88">
        <v>0</v>
      </c>
      <c r="L44" s="88">
        <v>4.83</v>
      </c>
      <c r="M44" s="116">
        <v>0</v>
      </c>
      <c r="N44" s="115">
        <v>0</v>
      </c>
      <c r="O44" s="88">
        <v>0</v>
      </c>
      <c r="P44" s="88">
        <v>-120</v>
      </c>
      <c r="Q44" s="88">
        <v>-95</v>
      </c>
      <c r="R44" s="88">
        <v>0</v>
      </c>
      <c r="S44" s="116">
        <v>0</v>
      </c>
      <c r="U44" s="115">
        <v>-215</v>
      </c>
      <c r="V44" s="116">
        <v>20.3</v>
      </c>
      <c r="W44">
        <v>15.47</v>
      </c>
      <c r="X44">
        <v>0</v>
      </c>
      <c r="Y44">
        <v>4.83</v>
      </c>
      <c r="Z44">
        <v>-95</v>
      </c>
      <c r="AA44">
        <v>-120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8.6999999999999993</v>
      </c>
      <c r="M45" s="116">
        <v>0</v>
      </c>
      <c r="N45" s="115">
        <v>-58</v>
      </c>
      <c r="O45" s="88">
        <v>0</v>
      </c>
      <c r="P45" s="88">
        <v>0</v>
      </c>
      <c r="Q45" s="88">
        <v>-40</v>
      </c>
      <c r="R45" s="88">
        <v>0</v>
      </c>
      <c r="S45" s="116">
        <v>0</v>
      </c>
      <c r="U45" s="115">
        <v>-98</v>
      </c>
      <c r="V45" s="116">
        <v>8.6999999999999993</v>
      </c>
      <c r="W45">
        <v>-58</v>
      </c>
      <c r="X45">
        <v>0</v>
      </c>
      <c r="Y45">
        <v>8.6999999999999993</v>
      </c>
      <c r="Z45">
        <v>-40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8.6999999999999993</v>
      </c>
      <c r="M46" s="116">
        <v>0</v>
      </c>
      <c r="N46" s="115">
        <v>-23</v>
      </c>
      <c r="O46" s="88">
        <v>0</v>
      </c>
      <c r="P46" s="88">
        <v>0</v>
      </c>
      <c r="Q46" s="88">
        <v>-40</v>
      </c>
      <c r="R46" s="88">
        <v>0</v>
      </c>
      <c r="S46" s="116">
        <v>0</v>
      </c>
      <c r="U46" s="115">
        <v>-63</v>
      </c>
      <c r="V46" s="116">
        <v>8.6999999999999993</v>
      </c>
      <c r="W46">
        <v>-23</v>
      </c>
      <c r="X46">
        <v>0</v>
      </c>
      <c r="Y46">
        <v>8.6999999999999993</v>
      </c>
      <c r="Z46">
        <v>-40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12.56</v>
      </c>
      <c r="M47" s="116">
        <v>0</v>
      </c>
      <c r="N47" s="115">
        <v>-44</v>
      </c>
      <c r="O47" s="88">
        <v>-15</v>
      </c>
      <c r="P47" s="88">
        <v>-50</v>
      </c>
      <c r="Q47" s="88">
        <v>-40</v>
      </c>
      <c r="R47" s="88">
        <v>0</v>
      </c>
      <c r="S47" s="116">
        <v>0</v>
      </c>
      <c r="U47" s="115">
        <v>-149</v>
      </c>
      <c r="V47" s="116">
        <v>12.56</v>
      </c>
      <c r="W47">
        <v>-44</v>
      </c>
      <c r="X47">
        <v>-15</v>
      </c>
      <c r="Y47">
        <v>12.56</v>
      </c>
      <c r="Z47">
        <v>-40</v>
      </c>
      <c r="AA47">
        <v>-50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12.56</v>
      </c>
      <c r="M48" s="116">
        <v>0</v>
      </c>
      <c r="N48" s="115">
        <v>-23</v>
      </c>
      <c r="O48" s="88">
        <v>-15</v>
      </c>
      <c r="P48" s="88">
        <v>0</v>
      </c>
      <c r="Q48" s="88">
        <v>-30</v>
      </c>
      <c r="R48" s="88">
        <v>0</v>
      </c>
      <c r="S48" s="116">
        <v>0</v>
      </c>
      <c r="U48" s="115">
        <v>-68</v>
      </c>
      <c r="V48" s="116">
        <v>12.56</v>
      </c>
      <c r="W48">
        <v>-23</v>
      </c>
      <c r="X48">
        <v>-15</v>
      </c>
      <c r="Y48">
        <v>12.56</v>
      </c>
      <c r="Z48">
        <v>-30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15.95</v>
      </c>
      <c r="M49" s="116">
        <v>0</v>
      </c>
      <c r="N49" s="115">
        <v>0</v>
      </c>
      <c r="O49" s="88">
        <v>-35</v>
      </c>
      <c r="P49" s="88">
        <v>-45</v>
      </c>
      <c r="Q49" s="88">
        <v>-95</v>
      </c>
      <c r="R49" s="88">
        <v>0</v>
      </c>
      <c r="S49" s="116">
        <v>0</v>
      </c>
      <c r="U49" s="115">
        <v>-175</v>
      </c>
      <c r="V49" s="116">
        <v>15.95</v>
      </c>
      <c r="W49">
        <v>0</v>
      </c>
      <c r="X49">
        <v>-35</v>
      </c>
      <c r="Y49">
        <v>15.95</v>
      </c>
      <c r="Z49">
        <v>-95</v>
      </c>
      <c r="AA49">
        <v>-45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9.67</v>
      </c>
      <c r="M50" s="116">
        <v>0</v>
      </c>
      <c r="N50" s="115">
        <v>0</v>
      </c>
      <c r="O50" s="88">
        <v>-35</v>
      </c>
      <c r="P50" s="88">
        <v>0</v>
      </c>
      <c r="Q50" s="88">
        <v>-30</v>
      </c>
      <c r="R50" s="88">
        <v>0</v>
      </c>
      <c r="S50" s="116">
        <v>0</v>
      </c>
      <c r="U50" s="115">
        <v>-65</v>
      </c>
      <c r="V50" s="116">
        <v>9.66</v>
      </c>
      <c r="W50">
        <v>0</v>
      </c>
      <c r="X50">
        <v>-35</v>
      </c>
      <c r="Y50">
        <v>9.67</v>
      </c>
      <c r="Z50">
        <v>-30</v>
      </c>
      <c r="AA50">
        <v>0</v>
      </c>
    </row>
    <row r="51" spans="7:27">
      <c r="G51" t="s">
        <v>93</v>
      </c>
      <c r="H51" s="115">
        <v>139.18</v>
      </c>
      <c r="I51" s="88">
        <v>0</v>
      </c>
      <c r="J51" s="88">
        <v>0</v>
      </c>
      <c r="K51" s="88">
        <v>0</v>
      </c>
      <c r="L51" s="88">
        <v>13.53</v>
      </c>
      <c r="M51" s="116">
        <v>0</v>
      </c>
      <c r="N51" s="115">
        <v>0</v>
      </c>
      <c r="O51" s="88">
        <v>-45</v>
      </c>
      <c r="P51" s="88">
        <v>-80</v>
      </c>
      <c r="Q51" s="88">
        <v>-30</v>
      </c>
      <c r="R51" s="88">
        <v>0</v>
      </c>
      <c r="S51" s="116">
        <v>0</v>
      </c>
      <c r="U51" s="115">
        <v>-155</v>
      </c>
      <c r="V51" s="116">
        <v>152.71</v>
      </c>
      <c r="W51">
        <v>139.18</v>
      </c>
      <c r="X51">
        <v>-45</v>
      </c>
      <c r="Y51">
        <v>13.53</v>
      </c>
      <c r="Z51">
        <v>-30</v>
      </c>
      <c r="AA51">
        <v>-80</v>
      </c>
    </row>
    <row r="52" spans="7:27">
      <c r="G52" t="s">
        <v>94</v>
      </c>
      <c r="H52" s="115">
        <v>88.91</v>
      </c>
      <c r="I52" s="88">
        <v>0</v>
      </c>
      <c r="J52" s="88">
        <v>67.66</v>
      </c>
      <c r="K52" s="88">
        <v>0</v>
      </c>
      <c r="L52" s="88">
        <v>13.53</v>
      </c>
      <c r="M52" s="116">
        <v>0</v>
      </c>
      <c r="N52" s="115">
        <v>0</v>
      </c>
      <c r="O52" s="88">
        <v>-15</v>
      </c>
      <c r="P52" s="88">
        <v>0</v>
      </c>
      <c r="Q52" s="88">
        <v>-30</v>
      </c>
      <c r="R52" s="88">
        <v>0</v>
      </c>
      <c r="S52" s="116">
        <v>0</v>
      </c>
      <c r="U52" s="115">
        <v>-45</v>
      </c>
      <c r="V52" s="116">
        <v>170.1</v>
      </c>
      <c r="W52">
        <v>88.91</v>
      </c>
      <c r="X52">
        <v>-15</v>
      </c>
      <c r="Y52">
        <v>13.53</v>
      </c>
      <c r="Z52">
        <v>-30</v>
      </c>
      <c r="AA52">
        <v>67.66</v>
      </c>
    </row>
    <row r="53" spans="7:27">
      <c r="G53" t="s">
        <v>95</v>
      </c>
      <c r="H53" s="115">
        <v>47.36</v>
      </c>
      <c r="I53" s="88">
        <v>0</v>
      </c>
      <c r="J53" s="88">
        <v>0</v>
      </c>
      <c r="K53" s="88">
        <v>0</v>
      </c>
      <c r="L53" s="88">
        <v>15.95</v>
      </c>
      <c r="M53" s="116">
        <v>0</v>
      </c>
      <c r="N53" s="115">
        <v>0</v>
      </c>
      <c r="O53" s="88">
        <v>-10</v>
      </c>
      <c r="P53" s="88">
        <v>0</v>
      </c>
      <c r="Q53" s="88">
        <v>-25</v>
      </c>
      <c r="R53" s="88">
        <v>0</v>
      </c>
      <c r="S53" s="116">
        <v>0</v>
      </c>
      <c r="U53" s="115">
        <v>-35</v>
      </c>
      <c r="V53" s="116">
        <v>63.31</v>
      </c>
      <c r="W53">
        <v>47.36</v>
      </c>
      <c r="X53">
        <v>-10</v>
      </c>
      <c r="Y53">
        <v>15.95</v>
      </c>
      <c r="Z53">
        <v>-25</v>
      </c>
      <c r="AA53">
        <v>0</v>
      </c>
    </row>
    <row r="54" spans="7:27">
      <c r="G54" t="s">
        <v>96</v>
      </c>
      <c r="H54" s="115">
        <v>35.76</v>
      </c>
      <c r="I54" s="88">
        <v>0</v>
      </c>
      <c r="J54" s="88">
        <v>57.99</v>
      </c>
      <c r="K54" s="88">
        <v>0</v>
      </c>
      <c r="L54" s="88">
        <v>15.95</v>
      </c>
      <c r="M54" s="116">
        <v>0</v>
      </c>
      <c r="N54" s="115">
        <v>0</v>
      </c>
      <c r="O54" s="88">
        <v>-15</v>
      </c>
      <c r="P54" s="88">
        <v>0</v>
      </c>
      <c r="Q54" s="88">
        <v>-95</v>
      </c>
      <c r="R54" s="88">
        <v>0</v>
      </c>
      <c r="S54" s="116">
        <v>0</v>
      </c>
      <c r="U54" s="115">
        <v>-110</v>
      </c>
      <c r="V54" s="116">
        <v>109.7</v>
      </c>
      <c r="W54">
        <v>35.76</v>
      </c>
      <c r="X54">
        <v>-15</v>
      </c>
      <c r="Y54">
        <v>15.95</v>
      </c>
      <c r="Z54">
        <v>-95</v>
      </c>
      <c r="AA54">
        <v>57.99</v>
      </c>
    </row>
    <row r="55" spans="7:27">
      <c r="G55" t="s">
        <v>97</v>
      </c>
      <c r="H55" s="115">
        <v>42.52</v>
      </c>
      <c r="I55" s="88">
        <v>0</v>
      </c>
      <c r="J55" s="88">
        <v>0</v>
      </c>
      <c r="K55" s="88">
        <v>0</v>
      </c>
      <c r="L55" s="88">
        <v>18.850000000000001</v>
      </c>
      <c r="M55" s="116">
        <v>0</v>
      </c>
      <c r="N55" s="115">
        <v>0</v>
      </c>
      <c r="O55" s="88">
        <v>-50</v>
      </c>
      <c r="P55" s="88">
        <v>-82</v>
      </c>
      <c r="Q55" s="88">
        <v>-20</v>
      </c>
      <c r="R55" s="88">
        <v>0</v>
      </c>
      <c r="S55" s="116">
        <v>0</v>
      </c>
      <c r="U55" s="115">
        <v>-152</v>
      </c>
      <c r="V55" s="116">
        <v>61.37</v>
      </c>
      <c r="W55">
        <v>42.52</v>
      </c>
      <c r="X55">
        <v>-50</v>
      </c>
      <c r="Y55">
        <v>18.850000000000001</v>
      </c>
      <c r="Z55">
        <v>-20</v>
      </c>
      <c r="AA55">
        <v>-82</v>
      </c>
    </row>
    <row r="56" spans="7:27">
      <c r="G56" t="s">
        <v>98</v>
      </c>
      <c r="H56" s="115">
        <v>46.4</v>
      </c>
      <c r="I56" s="88">
        <v>0</v>
      </c>
      <c r="J56" s="88">
        <v>0</v>
      </c>
      <c r="K56" s="88">
        <v>0</v>
      </c>
      <c r="L56" s="88">
        <v>14.01</v>
      </c>
      <c r="M56" s="116">
        <v>0</v>
      </c>
      <c r="N56" s="115">
        <v>0</v>
      </c>
      <c r="O56" s="88">
        <v>-45</v>
      </c>
      <c r="P56" s="88">
        <v>-33</v>
      </c>
      <c r="Q56" s="88">
        <v>-20</v>
      </c>
      <c r="R56" s="88">
        <v>0</v>
      </c>
      <c r="S56" s="116">
        <v>0</v>
      </c>
      <c r="U56" s="115">
        <v>-98</v>
      </c>
      <c r="V56" s="116">
        <v>60.41</v>
      </c>
      <c r="W56">
        <v>46.4</v>
      </c>
      <c r="X56">
        <v>-45</v>
      </c>
      <c r="Y56">
        <v>14.01</v>
      </c>
      <c r="Z56">
        <v>-20</v>
      </c>
      <c r="AA56">
        <v>-33</v>
      </c>
    </row>
    <row r="57" spans="7:27">
      <c r="G57" t="s">
        <v>99</v>
      </c>
      <c r="H57" s="115">
        <v>102.45</v>
      </c>
      <c r="I57" s="88">
        <v>0</v>
      </c>
      <c r="J57" s="88">
        <v>86.99</v>
      </c>
      <c r="K57" s="88">
        <v>0</v>
      </c>
      <c r="L57" s="88">
        <v>16.91</v>
      </c>
      <c r="M57" s="116">
        <v>0</v>
      </c>
      <c r="N57" s="115">
        <v>0</v>
      </c>
      <c r="O57" s="88">
        <v>0</v>
      </c>
      <c r="P57" s="88">
        <v>0</v>
      </c>
      <c r="Q57" s="88">
        <v>-20</v>
      </c>
      <c r="R57" s="88">
        <v>0</v>
      </c>
      <c r="S57" s="116">
        <v>0</v>
      </c>
      <c r="U57" s="115">
        <v>-20</v>
      </c>
      <c r="V57" s="116">
        <v>206.35</v>
      </c>
      <c r="W57">
        <v>102.45</v>
      </c>
      <c r="X57">
        <v>0</v>
      </c>
      <c r="Y57">
        <v>16.91</v>
      </c>
      <c r="Z57">
        <v>-20</v>
      </c>
      <c r="AA57">
        <v>86.99</v>
      </c>
    </row>
    <row r="58" spans="7:27">
      <c r="G58" t="s">
        <v>100</v>
      </c>
      <c r="H58" s="115">
        <v>67.66</v>
      </c>
      <c r="I58" s="88">
        <v>0</v>
      </c>
      <c r="J58" s="88">
        <v>96.65</v>
      </c>
      <c r="K58" s="88">
        <v>0</v>
      </c>
      <c r="L58" s="88">
        <v>16.91</v>
      </c>
      <c r="M58" s="116">
        <v>0</v>
      </c>
      <c r="N58" s="115">
        <v>0</v>
      </c>
      <c r="O58" s="88">
        <v>0</v>
      </c>
      <c r="P58" s="88">
        <v>0</v>
      </c>
      <c r="Q58" s="88">
        <v>-40</v>
      </c>
      <c r="R58" s="88">
        <v>0</v>
      </c>
      <c r="S58" s="116">
        <v>0</v>
      </c>
      <c r="U58" s="115">
        <v>-40</v>
      </c>
      <c r="V58" s="116">
        <v>181.22</v>
      </c>
      <c r="W58">
        <v>67.66</v>
      </c>
      <c r="X58">
        <v>0</v>
      </c>
      <c r="Y58">
        <v>16.91</v>
      </c>
      <c r="Z58">
        <v>-40</v>
      </c>
      <c r="AA58">
        <v>96.65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16.91</v>
      </c>
      <c r="M59" s="116">
        <v>0</v>
      </c>
      <c r="N59" s="115">
        <v>0</v>
      </c>
      <c r="O59" s="88">
        <v>-25</v>
      </c>
      <c r="P59" s="88">
        <v>0</v>
      </c>
      <c r="Q59" s="88">
        <v>-80</v>
      </c>
      <c r="R59" s="88">
        <v>0</v>
      </c>
      <c r="S59" s="116">
        <v>0</v>
      </c>
      <c r="U59" s="115">
        <v>-105</v>
      </c>
      <c r="V59" s="116">
        <v>16.91</v>
      </c>
      <c r="W59">
        <v>0</v>
      </c>
      <c r="X59">
        <v>-25</v>
      </c>
      <c r="Y59">
        <v>16.91</v>
      </c>
      <c r="Z59">
        <v>-80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24.17</v>
      </c>
      <c r="K60" s="88">
        <v>0</v>
      </c>
      <c r="L60" s="88">
        <v>16.91</v>
      </c>
      <c r="M60" s="116">
        <v>0</v>
      </c>
      <c r="N60" s="115">
        <v>0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-20</v>
      </c>
      <c r="V60" s="116">
        <v>41.08</v>
      </c>
      <c r="W60">
        <v>0</v>
      </c>
      <c r="X60">
        <v>-20</v>
      </c>
      <c r="Y60">
        <v>16.91</v>
      </c>
      <c r="Z60">
        <v>0</v>
      </c>
      <c r="AA60">
        <v>24.17</v>
      </c>
    </row>
    <row r="61" spans="7:27">
      <c r="G61" t="s">
        <v>103</v>
      </c>
      <c r="H61" s="115">
        <v>24.16</v>
      </c>
      <c r="I61" s="88">
        <v>0</v>
      </c>
      <c r="J61" s="88">
        <v>0</v>
      </c>
      <c r="K61" s="88">
        <v>0</v>
      </c>
      <c r="L61" s="88">
        <v>19.72</v>
      </c>
      <c r="M61" s="116">
        <v>0</v>
      </c>
      <c r="N61" s="115">
        <v>0</v>
      </c>
      <c r="O61" s="88">
        <v>-20</v>
      </c>
      <c r="P61" s="88">
        <v>-40</v>
      </c>
      <c r="Q61" s="88">
        <v>0</v>
      </c>
      <c r="R61" s="88">
        <v>0</v>
      </c>
      <c r="S61" s="116">
        <v>0</v>
      </c>
      <c r="U61" s="115">
        <v>-60</v>
      </c>
      <c r="V61" s="116">
        <v>43.88</v>
      </c>
      <c r="W61">
        <v>24.16</v>
      </c>
      <c r="X61">
        <v>-20</v>
      </c>
      <c r="Y61">
        <v>19.72</v>
      </c>
      <c r="Z61">
        <v>0</v>
      </c>
      <c r="AA61">
        <v>-40</v>
      </c>
    </row>
    <row r="62" spans="7:27">
      <c r="G62" t="s">
        <v>104</v>
      </c>
      <c r="H62" s="115">
        <v>78.290000000000006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-10</v>
      </c>
      <c r="P62" s="88">
        <v>-5</v>
      </c>
      <c r="Q62" s="88">
        <v>0</v>
      </c>
      <c r="R62" s="88">
        <v>0</v>
      </c>
      <c r="S62" s="116">
        <v>0</v>
      </c>
      <c r="U62" s="115">
        <v>-15</v>
      </c>
      <c r="V62" s="116">
        <v>78.290000000000006</v>
      </c>
      <c r="W62">
        <v>78.290000000000006</v>
      </c>
      <c r="X62">
        <v>-10</v>
      </c>
      <c r="Y62">
        <v>0</v>
      </c>
      <c r="Z62">
        <v>0</v>
      </c>
      <c r="AA62">
        <v>-5</v>
      </c>
    </row>
    <row r="63" spans="7:27">
      <c r="G63" t="s">
        <v>105</v>
      </c>
      <c r="H63" s="115">
        <v>26.1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-30</v>
      </c>
      <c r="P63" s="88">
        <v>-80</v>
      </c>
      <c r="Q63" s="88">
        <v>0</v>
      </c>
      <c r="R63" s="88">
        <v>0</v>
      </c>
      <c r="S63" s="116">
        <v>0</v>
      </c>
      <c r="U63" s="115">
        <v>-110</v>
      </c>
      <c r="V63" s="116">
        <v>26.1</v>
      </c>
      <c r="W63">
        <v>26.1</v>
      </c>
      <c r="X63">
        <v>-30</v>
      </c>
      <c r="Y63">
        <v>0</v>
      </c>
      <c r="Z63">
        <v>0</v>
      </c>
      <c r="AA63">
        <v>-80</v>
      </c>
    </row>
    <row r="64" spans="7:27">
      <c r="G64" t="s">
        <v>106</v>
      </c>
      <c r="H64" s="115">
        <v>69.900000000000006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69.900000000000006</v>
      </c>
      <c r="W64">
        <v>69.900000000000006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124.68</v>
      </c>
      <c r="I65" s="88">
        <v>0</v>
      </c>
      <c r="J65" s="88">
        <v>0</v>
      </c>
      <c r="K65" s="88">
        <v>0</v>
      </c>
      <c r="L65" s="88">
        <v>16.91</v>
      </c>
      <c r="M65" s="116">
        <v>0</v>
      </c>
      <c r="N65" s="115">
        <v>0</v>
      </c>
      <c r="O65" s="88">
        <v>0</v>
      </c>
      <c r="P65" s="88">
        <v>-75</v>
      </c>
      <c r="Q65" s="88">
        <v>0</v>
      </c>
      <c r="R65" s="88">
        <v>0</v>
      </c>
      <c r="S65" s="116">
        <v>0</v>
      </c>
      <c r="U65" s="115">
        <v>-75</v>
      </c>
      <c r="V65" s="116">
        <v>141.59</v>
      </c>
      <c r="W65">
        <v>124.68</v>
      </c>
      <c r="X65">
        <v>0</v>
      </c>
      <c r="Y65">
        <v>16.91</v>
      </c>
      <c r="Z65">
        <v>0</v>
      </c>
      <c r="AA65">
        <v>-75</v>
      </c>
    </row>
    <row r="66" spans="7:27">
      <c r="G66" t="s">
        <v>108</v>
      </c>
      <c r="H66" s="115">
        <v>100.52</v>
      </c>
      <c r="I66" s="88">
        <v>4.83</v>
      </c>
      <c r="J66" s="88">
        <v>0</v>
      </c>
      <c r="K66" s="88">
        <v>0</v>
      </c>
      <c r="L66" s="88">
        <v>16.91</v>
      </c>
      <c r="M66" s="116">
        <v>0</v>
      </c>
      <c r="N66" s="115">
        <v>0</v>
      </c>
      <c r="O66" s="88">
        <v>0</v>
      </c>
      <c r="P66" s="88">
        <v>-40</v>
      </c>
      <c r="Q66" s="88">
        <v>0</v>
      </c>
      <c r="R66" s="88">
        <v>0</v>
      </c>
      <c r="S66" s="116">
        <v>0</v>
      </c>
      <c r="U66" s="115">
        <v>-40</v>
      </c>
      <c r="V66" s="116">
        <v>122.26</v>
      </c>
      <c r="W66">
        <v>100.52</v>
      </c>
      <c r="X66">
        <v>4.83</v>
      </c>
      <c r="Y66">
        <v>16.91</v>
      </c>
      <c r="Z66">
        <v>0</v>
      </c>
      <c r="AA66">
        <v>-40</v>
      </c>
    </row>
    <row r="67" spans="7:27">
      <c r="G67" t="s">
        <v>109</v>
      </c>
      <c r="H67" s="115">
        <v>274.48</v>
      </c>
      <c r="I67" s="88">
        <v>0</v>
      </c>
      <c r="J67" s="88">
        <v>0</v>
      </c>
      <c r="K67" s="88">
        <v>0</v>
      </c>
      <c r="L67" s="88">
        <v>19.72</v>
      </c>
      <c r="M67" s="116">
        <v>0</v>
      </c>
      <c r="N67" s="115">
        <v>0</v>
      </c>
      <c r="O67" s="88">
        <v>-50</v>
      </c>
      <c r="P67" s="88">
        <v>-105</v>
      </c>
      <c r="Q67" s="88">
        <v>0</v>
      </c>
      <c r="R67" s="88">
        <v>0</v>
      </c>
      <c r="S67" s="116">
        <v>0</v>
      </c>
      <c r="U67" s="115">
        <v>-155</v>
      </c>
      <c r="V67" s="116">
        <v>294.2</v>
      </c>
      <c r="W67">
        <v>274.48</v>
      </c>
      <c r="X67">
        <v>-50</v>
      </c>
      <c r="Y67">
        <v>19.72</v>
      </c>
      <c r="Z67">
        <v>0</v>
      </c>
      <c r="AA67">
        <v>-105</v>
      </c>
    </row>
    <row r="68" spans="7:27">
      <c r="G68" t="s">
        <v>110</v>
      </c>
      <c r="H68" s="115">
        <v>259.99</v>
      </c>
      <c r="I68" s="88">
        <v>0</v>
      </c>
      <c r="J68" s="88">
        <v>0</v>
      </c>
      <c r="K68" s="88">
        <v>0</v>
      </c>
      <c r="L68" s="88">
        <v>13.53</v>
      </c>
      <c r="M68" s="116">
        <v>0</v>
      </c>
      <c r="N68" s="115">
        <v>0</v>
      </c>
      <c r="O68" s="88">
        <v>0</v>
      </c>
      <c r="P68" s="88">
        <v>-60</v>
      </c>
      <c r="Q68" s="88">
        <v>0</v>
      </c>
      <c r="R68" s="88">
        <v>0</v>
      </c>
      <c r="S68" s="116">
        <v>0</v>
      </c>
      <c r="U68" s="115">
        <v>-60</v>
      </c>
      <c r="V68" s="116">
        <v>273.52</v>
      </c>
      <c r="W68">
        <v>259.99</v>
      </c>
      <c r="X68">
        <v>0</v>
      </c>
      <c r="Y68">
        <v>13.53</v>
      </c>
      <c r="Z68">
        <v>0</v>
      </c>
      <c r="AA68">
        <v>-60</v>
      </c>
    </row>
    <row r="69" spans="7:27">
      <c r="G69" t="s">
        <v>111</v>
      </c>
      <c r="H69" s="115">
        <v>194.26</v>
      </c>
      <c r="I69" s="88">
        <v>0</v>
      </c>
      <c r="J69" s="88">
        <v>0</v>
      </c>
      <c r="K69" s="88">
        <v>0</v>
      </c>
      <c r="L69" s="88">
        <v>15.95</v>
      </c>
      <c r="M69" s="116">
        <v>0</v>
      </c>
      <c r="N69" s="115">
        <v>0</v>
      </c>
      <c r="O69" s="88">
        <v>0</v>
      </c>
      <c r="P69" s="88">
        <v>-130</v>
      </c>
      <c r="Q69" s="88">
        <v>0</v>
      </c>
      <c r="R69" s="88">
        <v>0</v>
      </c>
      <c r="S69" s="116">
        <v>0</v>
      </c>
      <c r="U69" s="115">
        <v>-130</v>
      </c>
      <c r="V69" s="116">
        <v>210.21</v>
      </c>
      <c r="W69">
        <v>194.26</v>
      </c>
      <c r="X69">
        <v>0</v>
      </c>
      <c r="Y69">
        <v>15.95</v>
      </c>
      <c r="Z69">
        <v>0</v>
      </c>
      <c r="AA69">
        <v>-130</v>
      </c>
    </row>
    <row r="70" spans="7:27">
      <c r="G70" t="s">
        <v>112</v>
      </c>
      <c r="H70" s="115">
        <v>201.03</v>
      </c>
      <c r="I70" s="88">
        <v>0</v>
      </c>
      <c r="J70" s="88">
        <v>0</v>
      </c>
      <c r="K70" s="88">
        <v>0</v>
      </c>
      <c r="L70" s="88">
        <v>15.95</v>
      </c>
      <c r="M70" s="116">
        <v>0</v>
      </c>
      <c r="N70" s="115">
        <v>0</v>
      </c>
      <c r="O70" s="88">
        <v>0</v>
      </c>
      <c r="P70" s="88">
        <v>-80</v>
      </c>
      <c r="Q70" s="88">
        <v>0</v>
      </c>
      <c r="R70" s="88">
        <v>0</v>
      </c>
      <c r="S70" s="116">
        <v>0</v>
      </c>
      <c r="U70" s="115">
        <v>-80</v>
      </c>
      <c r="V70" s="116">
        <v>216.98</v>
      </c>
      <c r="W70">
        <v>201.03</v>
      </c>
      <c r="X70">
        <v>0</v>
      </c>
      <c r="Y70">
        <v>15.95</v>
      </c>
      <c r="Z70">
        <v>0</v>
      </c>
      <c r="AA70">
        <v>-80</v>
      </c>
    </row>
    <row r="71" spans="7:27">
      <c r="G71" t="s">
        <v>113</v>
      </c>
      <c r="H71" s="115">
        <v>6.77</v>
      </c>
      <c r="I71" s="88">
        <v>0</v>
      </c>
      <c r="J71" s="88">
        <v>0</v>
      </c>
      <c r="K71" s="88">
        <v>0</v>
      </c>
      <c r="L71" s="88">
        <v>15.94</v>
      </c>
      <c r="M71" s="116">
        <v>0</v>
      </c>
      <c r="N71" s="115">
        <v>0</v>
      </c>
      <c r="O71" s="88">
        <v>-65</v>
      </c>
      <c r="P71" s="88">
        <v>-45</v>
      </c>
      <c r="Q71" s="88">
        <v>0</v>
      </c>
      <c r="R71" s="88">
        <v>0</v>
      </c>
      <c r="S71" s="116">
        <v>0</v>
      </c>
      <c r="U71" s="115">
        <v>-110</v>
      </c>
      <c r="V71" s="116">
        <v>22.71</v>
      </c>
      <c r="W71">
        <v>6.77</v>
      </c>
      <c r="X71">
        <v>-65</v>
      </c>
      <c r="Y71">
        <v>15.94</v>
      </c>
      <c r="Z71">
        <v>0</v>
      </c>
      <c r="AA71">
        <v>-45</v>
      </c>
    </row>
    <row r="72" spans="7:27">
      <c r="G72" t="s">
        <v>114</v>
      </c>
      <c r="H72" s="115">
        <v>18.36</v>
      </c>
      <c r="I72" s="88">
        <v>0</v>
      </c>
      <c r="J72" s="88">
        <v>29</v>
      </c>
      <c r="K72" s="88">
        <v>0</v>
      </c>
      <c r="L72" s="88">
        <v>15.95</v>
      </c>
      <c r="M72" s="116">
        <v>0</v>
      </c>
      <c r="N72" s="115">
        <v>0</v>
      </c>
      <c r="O72" s="88">
        <v>-40</v>
      </c>
      <c r="P72" s="88">
        <v>0</v>
      </c>
      <c r="Q72" s="88">
        <v>0</v>
      </c>
      <c r="R72" s="88">
        <v>0</v>
      </c>
      <c r="S72" s="116">
        <v>0</v>
      </c>
      <c r="U72" s="115">
        <v>-40</v>
      </c>
      <c r="V72" s="116">
        <v>63.31</v>
      </c>
      <c r="W72">
        <v>18.36</v>
      </c>
      <c r="X72">
        <v>-40</v>
      </c>
      <c r="Y72">
        <v>15.95</v>
      </c>
      <c r="Z72">
        <v>0</v>
      </c>
      <c r="AA72">
        <v>29</v>
      </c>
    </row>
    <row r="73" spans="7:27">
      <c r="G73" t="s">
        <v>115</v>
      </c>
      <c r="H73" s="115">
        <v>114.04</v>
      </c>
      <c r="I73" s="88">
        <v>0</v>
      </c>
      <c r="J73" s="88">
        <v>14.5</v>
      </c>
      <c r="K73" s="88">
        <v>0</v>
      </c>
      <c r="L73" s="88">
        <v>18.850000000000001</v>
      </c>
      <c r="M73" s="116">
        <v>0</v>
      </c>
      <c r="N73" s="115">
        <v>0</v>
      </c>
      <c r="O73" s="88">
        <v>-110</v>
      </c>
      <c r="P73" s="88">
        <v>0</v>
      </c>
      <c r="Q73" s="88">
        <v>0</v>
      </c>
      <c r="R73" s="88">
        <v>0</v>
      </c>
      <c r="S73" s="116">
        <v>0</v>
      </c>
      <c r="U73" s="115">
        <v>-110</v>
      </c>
      <c r="V73" s="116">
        <v>147.38999999999999</v>
      </c>
      <c r="W73">
        <v>114.04</v>
      </c>
      <c r="X73">
        <v>-110</v>
      </c>
      <c r="Y73">
        <v>18.850000000000001</v>
      </c>
      <c r="Z73">
        <v>0</v>
      </c>
      <c r="AA73">
        <v>14.5</v>
      </c>
    </row>
    <row r="74" spans="7:27">
      <c r="G74" t="s">
        <v>116</v>
      </c>
      <c r="H74" s="115">
        <v>86.02</v>
      </c>
      <c r="I74" s="88">
        <v>0</v>
      </c>
      <c r="J74" s="88">
        <v>14.5</v>
      </c>
      <c r="K74" s="88">
        <v>0</v>
      </c>
      <c r="L74" s="88">
        <v>12.56</v>
      </c>
      <c r="M74" s="116">
        <v>0</v>
      </c>
      <c r="N74" s="115">
        <v>0</v>
      </c>
      <c r="O74" s="88">
        <v>-65</v>
      </c>
      <c r="P74" s="88">
        <v>0</v>
      </c>
      <c r="Q74" s="88">
        <v>0</v>
      </c>
      <c r="R74" s="88">
        <v>0</v>
      </c>
      <c r="S74" s="116">
        <v>0</v>
      </c>
      <c r="U74" s="115">
        <v>-65</v>
      </c>
      <c r="V74" s="116">
        <v>113.08</v>
      </c>
      <c r="W74">
        <v>86.02</v>
      </c>
      <c r="X74">
        <v>-65</v>
      </c>
      <c r="Y74">
        <v>12.56</v>
      </c>
      <c r="Z74">
        <v>0</v>
      </c>
      <c r="AA74">
        <v>14.5</v>
      </c>
    </row>
    <row r="75" spans="7:27">
      <c r="G75" t="s">
        <v>117</v>
      </c>
      <c r="H75" s="115">
        <v>33.83</v>
      </c>
      <c r="I75" s="88">
        <v>0</v>
      </c>
      <c r="J75" s="88">
        <v>0</v>
      </c>
      <c r="K75" s="88">
        <v>0</v>
      </c>
      <c r="L75" s="88">
        <v>16.43</v>
      </c>
      <c r="M75" s="116">
        <v>0</v>
      </c>
      <c r="N75" s="115">
        <v>0</v>
      </c>
      <c r="O75" s="88">
        <v>-80</v>
      </c>
      <c r="P75" s="88">
        <v>-100</v>
      </c>
      <c r="Q75" s="88">
        <v>0</v>
      </c>
      <c r="R75" s="88">
        <v>0</v>
      </c>
      <c r="S75" s="116">
        <v>0</v>
      </c>
      <c r="U75" s="115">
        <v>-180</v>
      </c>
      <c r="V75" s="116">
        <v>50.26</v>
      </c>
      <c r="W75">
        <v>33.83</v>
      </c>
      <c r="X75">
        <v>-80</v>
      </c>
      <c r="Y75">
        <v>16.43</v>
      </c>
      <c r="Z75">
        <v>0</v>
      </c>
      <c r="AA75">
        <v>-100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16.43</v>
      </c>
      <c r="M76" s="116">
        <v>0</v>
      </c>
      <c r="N76" s="115">
        <v>0</v>
      </c>
      <c r="O76" s="88">
        <v>-70</v>
      </c>
      <c r="P76" s="88">
        <v>-150</v>
      </c>
      <c r="Q76" s="88">
        <v>0</v>
      </c>
      <c r="R76" s="88">
        <v>0</v>
      </c>
      <c r="S76" s="116">
        <v>0</v>
      </c>
      <c r="U76" s="115">
        <v>-220</v>
      </c>
      <c r="V76" s="116">
        <v>16.43</v>
      </c>
      <c r="W76">
        <v>0</v>
      </c>
      <c r="X76">
        <v>-70</v>
      </c>
      <c r="Y76">
        <v>16.43</v>
      </c>
      <c r="Z76">
        <v>0</v>
      </c>
      <c r="AA76">
        <v>-150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16.43</v>
      </c>
      <c r="M77" s="116">
        <v>0</v>
      </c>
      <c r="N77" s="115">
        <v>-74</v>
      </c>
      <c r="O77" s="88">
        <v>-105</v>
      </c>
      <c r="P77" s="88">
        <v>0</v>
      </c>
      <c r="Q77" s="88">
        <v>0</v>
      </c>
      <c r="R77" s="88">
        <v>0</v>
      </c>
      <c r="S77" s="116">
        <v>0</v>
      </c>
      <c r="U77" s="115">
        <v>-179</v>
      </c>
      <c r="V77" s="116">
        <v>16.43</v>
      </c>
      <c r="W77">
        <v>-74</v>
      </c>
      <c r="X77">
        <v>-105</v>
      </c>
      <c r="Y77">
        <v>16.43</v>
      </c>
      <c r="Z77">
        <v>0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16.43</v>
      </c>
      <c r="M78" s="116">
        <v>0</v>
      </c>
      <c r="N78" s="115">
        <v>-66</v>
      </c>
      <c r="O78" s="88">
        <v>-90</v>
      </c>
      <c r="P78" s="88">
        <v>0</v>
      </c>
      <c r="Q78" s="88">
        <v>0</v>
      </c>
      <c r="R78" s="88">
        <v>0</v>
      </c>
      <c r="S78" s="116">
        <v>0</v>
      </c>
      <c r="U78" s="115">
        <v>-156</v>
      </c>
      <c r="V78" s="116">
        <v>16.43</v>
      </c>
      <c r="W78">
        <v>-66</v>
      </c>
      <c r="X78">
        <v>-90</v>
      </c>
      <c r="Y78">
        <v>16.43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20.3</v>
      </c>
      <c r="M79" s="116">
        <v>0</v>
      </c>
      <c r="N79" s="115">
        <v>0</v>
      </c>
      <c r="O79" s="88">
        <v>-5</v>
      </c>
      <c r="P79" s="88">
        <v>0</v>
      </c>
      <c r="Q79" s="88">
        <v>0</v>
      </c>
      <c r="R79" s="88">
        <v>0</v>
      </c>
      <c r="S79" s="116">
        <v>0</v>
      </c>
      <c r="U79" s="115">
        <v>-5</v>
      </c>
      <c r="V79" s="116">
        <v>20.3</v>
      </c>
      <c r="W79">
        <v>0</v>
      </c>
      <c r="X79">
        <v>-5</v>
      </c>
      <c r="Y79">
        <v>20.3</v>
      </c>
      <c r="Z79">
        <v>0</v>
      </c>
      <c r="AA79">
        <v>0</v>
      </c>
    </row>
    <row r="80" spans="7:27">
      <c r="G80" t="s">
        <v>122</v>
      </c>
      <c r="H80" s="115">
        <v>25.95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-5</v>
      </c>
      <c r="P80" s="88">
        <v>0</v>
      </c>
      <c r="Q80" s="88">
        <v>0</v>
      </c>
      <c r="R80" s="88">
        <v>0</v>
      </c>
      <c r="S80" s="116">
        <v>0</v>
      </c>
      <c r="U80" s="115">
        <v>-5</v>
      </c>
      <c r="V80" s="116">
        <v>25.95</v>
      </c>
      <c r="W80">
        <v>25.95</v>
      </c>
      <c r="X80">
        <v>-5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42.53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42.53</v>
      </c>
      <c r="W81">
        <v>42.53</v>
      </c>
      <c r="X81">
        <v>0</v>
      </c>
      <c r="Y81">
        <v>0</v>
      </c>
      <c r="Z81">
        <v>0</v>
      </c>
      <c r="AA81">
        <v>0</v>
      </c>
    </row>
    <row r="82" spans="7:27">
      <c r="G82" t="s">
        <v>124</v>
      </c>
      <c r="H82" s="115">
        <v>31.89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-55</v>
      </c>
      <c r="Q82" s="88">
        <v>0</v>
      </c>
      <c r="R82" s="88">
        <v>0</v>
      </c>
      <c r="S82" s="116">
        <v>0</v>
      </c>
      <c r="U82" s="115">
        <v>-55</v>
      </c>
      <c r="V82" s="116">
        <v>31.89</v>
      </c>
      <c r="W82">
        <v>31.89</v>
      </c>
      <c r="X82">
        <v>0</v>
      </c>
      <c r="Y82">
        <v>0</v>
      </c>
      <c r="Z82">
        <v>0</v>
      </c>
      <c r="AA82">
        <v>-55</v>
      </c>
    </row>
    <row r="83" spans="7:27">
      <c r="G83" t="s">
        <v>125</v>
      </c>
      <c r="H83" s="115">
        <v>23.2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23.2</v>
      </c>
      <c r="W83">
        <v>23.2</v>
      </c>
      <c r="X83">
        <v>0</v>
      </c>
      <c r="Y83">
        <v>0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19.329999999999998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19.329999999999998</v>
      </c>
      <c r="W84">
        <v>0</v>
      </c>
      <c r="X84">
        <v>0</v>
      </c>
      <c r="Y84">
        <v>0</v>
      </c>
      <c r="Z84">
        <v>0</v>
      </c>
      <c r="AA84">
        <v>19.329999999999998</v>
      </c>
    </row>
    <row r="85" spans="7:27">
      <c r="G85" t="s">
        <v>127</v>
      </c>
      <c r="H85" s="115">
        <v>0</v>
      </c>
      <c r="I85" s="88">
        <v>0</v>
      </c>
      <c r="J85" s="88">
        <v>29</v>
      </c>
      <c r="K85" s="88">
        <v>0</v>
      </c>
      <c r="L85" s="88">
        <v>18.36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47.36</v>
      </c>
      <c r="W85">
        <v>0</v>
      </c>
      <c r="X85">
        <v>0</v>
      </c>
      <c r="Y85">
        <v>18.36</v>
      </c>
      <c r="Z85">
        <v>0</v>
      </c>
      <c r="AA85">
        <v>29</v>
      </c>
    </row>
    <row r="86" spans="7:27">
      <c r="G86" t="s">
        <v>128</v>
      </c>
      <c r="H86" s="115">
        <v>0</v>
      </c>
      <c r="I86" s="88">
        <v>0</v>
      </c>
      <c r="J86" s="88">
        <v>48.33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48.32</v>
      </c>
      <c r="W86">
        <v>0</v>
      </c>
      <c r="X86">
        <v>0</v>
      </c>
      <c r="Y86">
        <v>0</v>
      </c>
      <c r="Z86">
        <v>0</v>
      </c>
      <c r="AA86">
        <v>48.33</v>
      </c>
    </row>
    <row r="87" spans="7:27">
      <c r="G87" t="s">
        <v>129</v>
      </c>
      <c r="H87" s="115">
        <v>68.62</v>
      </c>
      <c r="I87" s="88">
        <v>77.319999999999993</v>
      </c>
      <c r="J87" s="88">
        <v>96.65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242.59</v>
      </c>
      <c r="W87">
        <v>68.62</v>
      </c>
      <c r="X87">
        <v>77.319999999999993</v>
      </c>
      <c r="Y87">
        <v>0</v>
      </c>
      <c r="Z87">
        <v>0</v>
      </c>
      <c r="AA87">
        <v>96.65</v>
      </c>
    </row>
    <row r="88" spans="7:27">
      <c r="G88" t="s">
        <v>130</v>
      </c>
      <c r="H88" s="115">
        <v>120.81</v>
      </c>
      <c r="I88" s="88">
        <v>77.319999999999993</v>
      </c>
      <c r="J88" s="88">
        <v>96.65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294.77999999999997</v>
      </c>
      <c r="W88">
        <v>120.81</v>
      </c>
      <c r="X88">
        <v>77.319999999999993</v>
      </c>
      <c r="Y88">
        <v>0</v>
      </c>
      <c r="Z88">
        <v>0</v>
      </c>
      <c r="AA88">
        <v>96.65</v>
      </c>
    </row>
    <row r="89" spans="7:27">
      <c r="G89" t="s">
        <v>131</v>
      </c>
      <c r="H89" s="115">
        <v>190.4</v>
      </c>
      <c r="I89" s="88">
        <v>135.31</v>
      </c>
      <c r="J89" s="88">
        <v>115.98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441.69</v>
      </c>
      <c r="W89">
        <v>190.4</v>
      </c>
      <c r="X89">
        <v>135.31</v>
      </c>
      <c r="Y89">
        <v>0</v>
      </c>
      <c r="Z89">
        <v>0</v>
      </c>
      <c r="AA89">
        <v>115.98</v>
      </c>
    </row>
    <row r="90" spans="7:27">
      <c r="G90" t="s">
        <v>132</v>
      </c>
      <c r="H90" s="115">
        <v>231.34</v>
      </c>
      <c r="I90" s="88">
        <v>146.37</v>
      </c>
      <c r="J90" s="88">
        <v>122.76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500.47</v>
      </c>
      <c r="W90">
        <v>231.34</v>
      </c>
      <c r="X90">
        <v>146.37</v>
      </c>
      <c r="Y90">
        <v>0</v>
      </c>
      <c r="Z90">
        <v>0</v>
      </c>
      <c r="AA90">
        <v>122.76</v>
      </c>
    </row>
    <row r="91" spans="7:27">
      <c r="G91" t="s">
        <v>133</v>
      </c>
      <c r="H91" s="115">
        <v>98.24</v>
      </c>
      <c r="I91" s="88">
        <v>162.63999999999999</v>
      </c>
      <c r="J91" s="88">
        <v>156.13999999999999</v>
      </c>
      <c r="K91" s="88">
        <v>0</v>
      </c>
      <c r="L91" s="88">
        <v>14.64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431.66</v>
      </c>
      <c r="W91">
        <v>98.24</v>
      </c>
      <c r="X91">
        <v>162.63999999999999</v>
      </c>
      <c r="Y91">
        <v>14.64</v>
      </c>
      <c r="Z91">
        <v>0</v>
      </c>
      <c r="AA91">
        <v>156.13999999999999</v>
      </c>
    </row>
    <row r="92" spans="7:27">
      <c r="G92" t="s">
        <v>134</v>
      </c>
      <c r="H92" s="115">
        <v>142.08000000000001</v>
      </c>
      <c r="I92" s="88">
        <v>149.87</v>
      </c>
      <c r="J92" s="88">
        <v>179.83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471.78</v>
      </c>
      <c r="W92">
        <v>142.08000000000001</v>
      </c>
      <c r="X92">
        <v>149.87</v>
      </c>
      <c r="Y92">
        <v>0</v>
      </c>
      <c r="Z92">
        <v>0</v>
      </c>
      <c r="AA92">
        <v>179.83</v>
      </c>
    </row>
    <row r="93" spans="7:27">
      <c r="G93" t="s">
        <v>135</v>
      </c>
      <c r="H93" s="115">
        <v>141.54</v>
      </c>
      <c r="I93" s="88">
        <v>145.69999999999999</v>
      </c>
      <c r="J93" s="88">
        <v>208.15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495.39</v>
      </c>
      <c r="W93">
        <v>141.54</v>
      </c>
      <c r="X93">
        <v>145.69999999999999</v>
      </c>
      <c r="Y93">
        <v>0</v>
      </c>
      <c r="Z93">
        <v>0</v>
      </c>
      <c r="AA93">
        <v>208.15</v>
      </c>
    </row>
    <row r="94" spans="7:27">
      <c r="G94" t="s">
        <v>136</v>
      </c>
      <c r="H94" s="115">
        <v>150.22999999999999</v>
      </c>
      <c r="I94" s="88">
        <v>131.44999999999999</v>
      </c>
      <c r="J94" s="88">
        <v>187.8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469.48</v>
      </c>
      <c r="W94">
        <v>150.22999999999999</v>
      </c>
      <c r="X94">
        <v>131.44999999999999</v>
      </c>
      <c r="Y94">
        <v>0</v>
      </c>
      <c r="Z94">
        <v>0</v>
      </c>
      <c r="AA94">
        <v>187.8</v>
      </c>
    </row>
    <row r="95" spans="7:27">
      <c r="G95" t="s">
        <v>137</v>
      </c>
      <c r="H95" s="115">
        <v>108.4</v>
      </c>
      <c r="I95" s="88">
        <v>137.97</v>
      </c>
      <c r="J95" s="88">
        <v>164.24</v>
      </c>
      <c r="K95" s="88">
        <v>3.29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413.9</v>
      </c>
      <c r="W95">
        <v>108.4</v>
      </c>
      <c r="X95">
        <v>137.97</v>
      </c>
      <c r="Y95">
        <v>0</v>
      </c>
      <c r="Z95">
        <v>3.29</v>
      </c>
      <c r="AA95">
        <v>164.24</v>
      </c>
    </row>
    <row r="96" spans="7:27">
      <c r="G96" t="s">
        <v>138</v>
      </c>
      <c r="H96" s="115">
        <v>123.17</v>
      </c>
      <c r="I96" s="88">
        <v>129.33000000000001</v>
      </c>
      <c r="J96" s="88">
        <v>153.96</v>
      </c>
      <c r="K96" s="88">
        <v>3.08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409.54</v>
      </c>
      <c r="W96">
        <v>123.17</v>
      </c>
      <c r="X96">
        <v>129.33000000000001</v>
      </c>
      <c r="Y96">
        <v>0</v>
      </c>
      <c r="Z96">
        <v>3.08</v>
      </c>
      <c r="AA96">
        <v>153.96</v>
      </c>
    </row>
    <row r="97" spans="1:83">
      <c r="G97" t="s">
        <v>139</v>
      </c>
      <c r="H97" s="115">
        <v>162.11000000000001</v>
      </c>
      <c r="I97" s="88">
        <v>162.1</v>
      </c>
      <c r="J97" s="88">
        <v>162.1</v>
      </c>
      <c r="K97" s="88">
        <v>9.7200000000000006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496.03</v>
      </c>
      <c r="W97">
        <v>162.11000000000001</v>
      </c>
      <c r="X97">
        <v>162.1</v>
      </c>
      <c r="Y97">
        <v>0</v>
      </c>
      <c r="Z97">
        <v>9.7200000000000006</v>
      </c>
      <c r="AA97">
        <v>162.1</v>
      </c>
    </row>
    <row r="98" spans="1:83">
      <c r="G98" t="s">
        <v>140</v>
      </c>
      <c r="H98" s="115">
        <v>182.83</v>
      </c>
      <c r="I98" s="88">
        <v>182.82</v>
      </c>
      <c r="J98" s="88">
        <v>182.82</v>
      </c>
      <c r="K98" s="88">
        <v>10.97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559.44000000000005</v>
      </c>
      <c r="W98">
        <v>182.83</v>
      </c>
      <c r="X98">
        <v>182.82</v>
      </c>
      <c r="Y98">
        <v>0</v>
      </c>
      <c r="Z98">
        <v>10.97</v>
      </c>
      <c r="AA98">
        <v>182.82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1.1572899999999999</v>
      </c>
      <c r="I99" s="111">
        <f t="shared" ref="I99:BQ99" si="1">SUM(I3:I98)/4000</f>
        <v>0.41075749999999994</v>
      </c>
      <c r="J99" s="111">
        <f t="shared" si="1"/>
        <v>0.64162750000000002</v>
      </c>
      <c r="K99" s="111">
        <f t="shared" si="1"/>
        <v>6.7650000000000002E-3</v>
      </c>
      <c r="L99" s="111">
        <f t="shared" si="1"/>
        <v>0.16106499999999993</v>
      </c>
      <c r="M99" s="111">
        <f t="shared" si="1"/>
        <v>0</v>
      </c>
      <c r="N99" s="110">
        <f t="shared" si="1"/>
        <v>-1.1579999999999999</v>
      </c>
      <c r="O99" s="111">
        <f t="shared" si="1"/>
        <v>-0.53049999999999997</v>
      </c>
      <c r="P99" s="111">
        <f t="shared" si="1"/>
        <v>-0.80249999999999999</v>
      </c>
      <c r="Q99" s="111">
        <f t="shared" si="1"/>
        <v>-0.36</v>
      </c>
      <c r="R99" s="111">
        <f t="shared" si="1"/>
        <v>0</v>
      </c>
      <c r="S99" s="112">
        <f t="shared" si="1"/>
        <v>0</v>
      </c>
      <c r="U99" s="110">
        <f t="shared" si="1"/>
        <v>-2.851</v>
      </c>
      <c r="V99" s="112">
        <f t="shared" si="1"/>
        <v>2.3774999999999999</v>
      </c>
      <c r="W99">
        <f t="shared" si="1"/>
        <v>-7.1000000000017143E-4</v>
      </c>
      <c r="X99">
        <f t="shared" si="1"/>
        <v>-0.11974250000000011</v>
      </c>
      <c r="Y99">
        <f t="shared" si="1"/>
        <v>0.16106499999999993</v>
      </c>
      <c r="Z99">
        <f t="shared" si="1"/>
        <v>-0.35323500000000002</v>
      </c>
      <c r="AA99">
        <f t="shared" si="1"/>
        <v>-0.16087249999999984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D18" sqref="D18"/>
    </sheetView>
  </sheetViews>
  <sheetFormatPr defaultRowHeight="15"/>
  <cols>
    <col min="1" max="1" width="26.8554687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44738</v>
      </c>
      <c r="U2" s="115" t="s">
        <v>231</v>
      </c>
      <c r="V2" s="116" t="s">
        <v>230</v>
      </c>
      <c r="W2" s="30" t="s">
        <v>443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443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96.65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96.65</v>
      </c>
      <c r="W91">
        <v>96.65</v>
      </c>
    </row>
    <row r="92" spans="7:23">
      <c r="G92" t="s">
        <v>134</v>
      </c>
      <c r="H92" s="115">
        <v>96.65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96.65</v>
      </c>
      <c r="W92">
        <v>96.65</v>
      </c>
    </row>
    <row r="93" spans="7:23">
      <c r="G93" t="s">
        <v>135</v>
      </c>
      <c r="H93" s="115">
        <v>144.97499999999999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144.97999999999999</v>
      </c>
      <c r="W93">
        <v>144.97499999999999</v>
      </c>
    </row>
    <row r="94" spans="7:23">
      <c r="G94" t="s">
        <v>136</v>
      </c>
      <c r="H94" s="115">
        <v>144.97499999999999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144.97999999999999</v>
      </c>
      <c r="W94">
        <v>144.97499999999999</v>
      </c>
    </row>
    <row r="95" spans="7:23">
      <c r="G95" t="s">
        <v>137</v>
      </c>
      <c r="H95" s="115">
        <v>144.97499999999999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144.97999999999999</v>
      </c>
      <c r="W95">
        <v>144.97499999999999</v>
      </c>
    </row>
    <row r="96" spans="7:23">
      <c r="G96" t="s">
        <v>138</v>
      </c>
      <c r="H96" s="115">
        <v>144.97499999999999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144.97999999999999</v>
      </c>
      <c r="W96">
        <v>144.97499999999999</v>
      </c>
    </row>
    <row r="97" spans="1:83">
      <c r="G97" t="s">
        <v>139</v>
      </c>
      <c r="H97" s="115">
        <v>144.97499999999999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144.97999999999999</v>
      </c>
      <c r="W97">
        <v>144.97499999999999</v>
      </c>
    </row>
    <row r="98" spans="1:83">
      <c r="G98" t="s">
        <v>140</v>
      </c>
      <c r="H98" s="115">
        <v>144.97499999999999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144.97999999999999</v>
      </c>
      <c r="W98">
        <v>144.97499999999999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0.26578750000000001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0.265795</v>
      </c>
      <c r="W99">
        <f t="shared" si="1"/>
        <v>0.26578750000000001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2" activePane="bottomRight" state="frozen"/>
      <selection sqref="A1:D35"/>
      <selection pane="topRight" sqref="A1:D35"/>
      <selection pane="bottomLeft" sqref="A1:D35"/>
      <selection pane="bottomRight" activeCell="D4" sqref="D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D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B5" t="s">
        <v>423</v>
      </c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44738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10.495554883580285</v>
      </c>
      <c r="F3">
        <f>GT_Spot!P3</f>
        <v>0</v>
      </c>
      <c r="G3">
        <f>PPCL_NG!P3</f>
        <v>33.950000000000003</v>
      </c>
      <c r="H3">
        <f>PPCL_Spot!P3</f>
        <v>10.182828563489858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896.98011926440677</v>
      </c>
      <c r="P3" s="77">
        <v>116.95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120.26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1151.1399999999999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21.987754823861</v>
      </c>
      <c r="AD3">
        <f>SUM(B3:AB3,AI3:AR3)-AC3</f>
        <v>2476.6207478876163</v>
      </c>
      <c r="AE3">
        <f>'IDT-1'!B3</f>
        <v>0</v>
      </c>
      <c r="AF3" s="26"/>
      <c r="AG3">
        <f>SUM(AD3:AF3)+AT3</f>
        <v>2551.6207478876163</v>
      </c>
      <c r="AI3" s="75">
        <f>PXIL!H3</f>
        <v>0</v>
      </c>
      <c r="AJ3" s="75">
        <f>PXIL!N3</f>
        <v>0</v>
      </c>
      <c r="AK3" s="75">
        <f>RTM_IEX!H3</f>
        <v>59.03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10.828529498092164</v>
      </c>
      <c r="F4">
        <f>GT_Spot!P4</f>
        <v>0</v>
      </c>
      <c r="G4">
        <f>PPCL_NG!P4</f>
        <v>33.950000000000003</v>
      </c>
      <c r="H4">
        <f>PPCL_Spot!P4</f>
        <v>10.182828563489858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887.80787940480684</v>
      </c>
      <c r="P4" s="77">
        <v>116.95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119.95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1151.1399999999999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21.81202528970422</v>
      </c>
      <c r="AD4">
        <f t="shared" ref="AD4:AD67" si="1">SUM(B4:AB4,AI4:AR4)-AC4</f>
        <v>2456.8272121766845</v>
      </c>
      <c r="AE4">
        <f>'IDT-1'!B4</f>
        <v>0</v>
      </c>
      <c r="AF4" s="26"/>
      <c r="AG4">
        <f t="shared" ref="AG4:AG67" si="2">SUM(AD4:AF4)+AT4</f>
        <v>2531.8272121766845</v>
      </c>
      <c r="AI4" s="75">
        <f>PXIL!H4</f>
        <v>0</v>
      </c>
      <c r="AJ4" s="75">
        <f>PXIL!N4</f>
        <v>0</v>
      </c>
      <c r="AK4" s="75">
        <f>RTM_IEX!H4</f>
        <v>48.21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10.828529498092164</v>
      </c>
      <c r="F5">
        <f>GT_Spot!P5</f>
        <v>0</v>
      </c>
      <c r="G5">
        <f>PPCL_NG!P5</f>
        <v>33.950000000000003</v>
      </c>
      <c r="H5">
        <f>PPCL_Spot!P5</f>
        <v>10.182828563489858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886.99621804080675</v>
      </c>
      <c r="P5" s="77">
        <v>116.95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131.05000000000001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1151.1399999999999</v>
      </c>
      <c r="AB5" s="117">
        <f>-STOA!N5</f>
        <v>0</v>
      </c>
      <c r="AC5">
        <f t="shared" si="0"/>
        <v>21.977626669701021</v>
      </c>
      <c r="AD5">
        <f t="shared" si="1"/>
        <v>2475.4799494326876</v>
      </c>
      <c r="AE5">
        <f>'IDT-1'!B5</f>
        <v>0</v>
      </c>
      <c r="AF5" s="26"/>
      <c r="AG5">
        <f t="shared" si="2"/>
        <v>2550.4799494326876</v>
      </c>
      <c r="AI5" s="75">
        <f>PXIL!H5</f>
        <v>0</v>
      </c>
      <c r="AJ5" s="75">
        <f>PXIL!N5</f>
        <v>0</v>
      </c>
      <c r="AK5" s="75">
        <f>RTM_IEX!H5</f>
        <v>56.74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7.2783673469387757</v>
      </c>
      <c r="F6">
        <f>GT_Spot!P6</f>
        <v>0</v>
      </c>
      <c r="G6">
        <f>PPCL_NG!P6</f>
        <v>33.950000000000003</v>
      </c>
      <c r="H6">
        <f>PPCL_Spot!P6</f>
        <v>6.2917477076965822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882.49394106960665</v>
      </c>
      <c r="P6" s="77">
        <v>116.95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131.04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1151.1399999999999</v>
      </c>
      <c r="AB6" s="117">
        <f>-STOA!N6</f>
        <v>0</v>
      </c>
      <c r="AC6">
        <f t="shared" si="0"/>
        <v>21.742283693893331</v>
      </c>
      <c r="AD6">
        <f t="shared" si="1"/>
        <v>2448.9717724303487</v>
      </c>
      <c r="AE6">
        <f>'IDT-1'!B6</f>
        <v>0</v>
      </c>
      <c r="AF6" s="26"/>
      <c r="AG6">
        <f t="shared" si="2"/>
        <v>2523.9717724303487</v>
      </c>
      <c r="AI6" s="75">
        <f>PXIL!H6</f>
        <v>0</v>
      </c>
      <c r="AJ6" s="75">
        <f>PXIL!N6</f>
        <v>0</v>
      </c>
      <c r="AK6" s="75">
        <f>RTM_IEX!H6</f>
        <v>41.95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7.2783673469387757</v>
      </c>
      <c r="F7">
        <f>GT_Spot!P7</f>
        <v>0</v>
      </c>
      <c r="G7">
        <f>PPCL_NG!P7</f>
        <v>33.950000000000003</v>
      </c>
      <c r="H7">
        <f>PPCL_Spot!P7</f>
        <v>5.7982946192296385</v>
      </c>
      <c r="I7">
        <f>Bawana_NG!P7</f>
        <v>99.470000000000013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1116.7250260180986</v>
      </c>
      <c r="P7" s="77">
        <v>116.95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131.16999999999999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1150.93</v>
      </c>
      <c r="AB7" s="117">
        <f>-STOA!N7</f>
        <v>0</v>
      </c>
      <c r="AC7">
        <f t="shared" si="0"/>
        <v>25.301275761444767</v>
      </c>
      <c r="AD7">
        <f t="shared" si="1"/>
        <v>2425.9704122228227</v>
      </c>
      <c r="AE7">
        <f>'IDT-1'!B7</f>
        <v>0</v>
      </c>
      <c r="AF7" s="26"/>
      <c r="AG7">
        <f t="shared" si="2"/>
        <v>2500.9704122228227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-211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7.2783673469387757</v>
      </c>
      <c r="F8">
        <f>GT_Spot!P8</f>
        <v>0</v>
      </c>
      <c r="G8">
        <f>PPCL_NG!P8</f>
        <v>33.950000000000003</v>
      </c>
      <c r="H8">
        <f>PPCL_Spot!P8</f>
        <v>6.06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1109.0672212208988</v>
      </c>
      <c r="P8" s="77">
        <v>116.95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131.49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1150.93</v>
      </c>
      <c r="AB8" s="117">
        <f>-STOA!N8</f>
        <v>0</v>
      </c>
      <c r="AC8">
        <f t="shared" si="0"/>
        <v>25.89730752322264</v>
      </c>
      <c r="AD8">
        <f t="shared" si="1"/>
        <v>2344.4482810446152</v>
      </c>
      <c r="AE8">
        <f>'IDT-1'!B8</f>
        <v>0</v>
      </c>
      <c r="AF8" s="26"/>
      <c r="AG8">
        <f t="shared" si="2"/>
        <v>2419.4482810446152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-285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10.828529498092164</v>
      </c>
      <c r="F9">
        <f>GT_Spot!P9</f>
        <v>0</v>
      </c>
      <c r="G9">
        <f>PPCL_NG!P9</f>
        <v>33.950000000000003</v>
      </c>
      <c r="H9">
        <f>PPCL_Spot!P9</f>
        <v>9.1300000000000008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1101.8884257506952</v>
      </c>
      <c r="P9" s="77">
        <v>116.95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133.77000000000001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1150.93</v>
      </c>
      <c r="AB9" s="117">
        <f>-STOA!N9</f>
        <v>0</v>
      </c>
      <c r="AC9">
        <f t="shared" si="0"/>
        <v>25.823674274793042</v>
      </c>
      <c r="AD9">
        <f t="shared" si="1"/>
        <v>2356.2432809739944</v>
      </c>
      <c r="AE9">
        <f>'IDT-1'!B9</f>
        <v>0</v>
      </c>
      <c r="AF9" s="26"/>
      <c r="AG9">
        <f t="shared" si="2"/>
        <v>2431.2432809739944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-275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10.828529498092164</v>
      </c>
      <c r="F10">
        <f>GT_Spot!P10</f>
        <v>0</v>
      </c>
      <c r="G10">
        <f>PPCL_NG!P10</f>
        <v>33.950000000000003</v>
      </c>
      <c r="H10">
        <f>PPCL_Spot!P10</f>
        <v>9.3699999999999992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1099.1610552386951</v>
      </c>
      <c r="P10" s="77">
        <v>116.95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134.53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961.59999999999991</v>
      </c>
      <c r="AB10" s="117">
        <f>-STOA!N10</f>
        <v>0</v>
      </c>
      <c r="AC10">
        <f t="shared" si="0"/>
        <v>23.165775386845961</v>
      </c>
      <c r="AD10">
        <f t="shared" si="1"/>
        <v>2277.8438093499417</v>
      </c>
      <c r="AE10">
        <f>'IDT-1'!B10</f>
        <v>0</v>
      </c>
      <c r="AF10" s="26"/>
      <c r="AG10">
        <f t="shared" si="2"/>
        <v>2352.8438093499417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-165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10.828529498092164</v>
      </c>
      <c r="F11">
        <f>GT_Spot!P11</f>
        <v>0</v>
      </c>
      <c r="G11">
        <f>PPCL_NG!P11</f>
        <v>33.950000000000003</v>
      </c>
      <c r="H11">
        <f>PPCL_Spot!P11</f>
        <v>9.66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1092.7614922418952</v>
      </c>
      <c r="P11" s="77">
        <v>116.95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135.32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961.81</v>
      </c>
      <c r="AB11" s="117">
        <f>-STOA!N11</f>
        <v>0</v>
      </c>
      <c r="AC11">
        <f t="shared" si="0"/>
        <v>23.103054977429725</v>
      </c>
      <c r="AD11">
        <f t="shared" si="1"/>
        <v>2274.7969667625575</v>
      </c>
      <c r="AE11">
        <f>'IDT-1'!B11</f>
        <v>0</v>
      </c>
      <c r="AF11" s="26"/>
      <c r="AG11">
        <f t="shared" si="2"/>
        <v>2349.7969667625575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-163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10.828529498092164</v>
      </c>
      <c r="F12">
        <f>GT_Spot!P12</f>
        <v>0</v>
      </c>
      <c r="G12">
        <f>PPCL_NG!P12</f>
        <v>33.950000000000003</v>
      </c>
      <c r="H12">
        <f>PPCL_Spot!P12</f>
        <v>9.66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1093.842235634695</v>
      </c>
      <c r="P12" s="77">
        <v>116.95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138.01999999999998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961.81</v>
      </c>
      <c r="AB12" s="117">
        <f>-STOA!N12</f>
        <v>0</v>
      </c>
      <c r="AC12">
        <f t="shared" si="0"/>
        <v>23.491450620174181</v>
      </c>
      <c r="AD12">
        <f t="shared" si="1"/>
        <v>2238.1893145126132</v>
      </c>
      <c r="AE12">
        <f>'IDT-1'!B12</f>
        <v>0</v>
      </c>
      <c r="AF12" s="26"/>
      <c r="AG12">
        <f t="shared" si="2"/>
        <v>2313.1893145126132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-203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8.1398012857977786</v>
      </c>
      <c r="F13">
        <f>GT_Spot!P13</f>
        <v>0</v>
      </c>
      <c r="G13">
        <f>PPCL_NG!P13</f>
        <v>33.950000000000003</v>
      </c>
      <c r="H13">
        <f>PPCL_Spot!P13</f>
        <v>6.6919119748499556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1096.3254207223395</v>
      </c>
      <c r="P13" s="77">
        <v>117.98546819787985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139.68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961.81</v>
      </c>
      <c r="AB13" s="117">
        <f>-STOA!N13</f>
        <v>0</v>
      </c>
      <c r="AC13">
        <f t="shared" si="0"/>
        <v>23.371827128408743</v>
      </c>
      <c r="AD13">
        <f t="shared" si="1"/>
        <v>2250.8307750524582</v>
      </c>
      <c r="AE13">
        <f>'IDT-1'!B13</f>
        <v>0</v>
      </c>
      <c r="AF13" s="26"/>
      <c r="AG13">
        <f t="shared" si="2"/>
        <v>2325.8307750524582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-190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8.1398012857977786</v>
      </c>
      <c r="F14">
        <f>GT_Spot!P14</f>
        <v>0</v>
      </c>
      <c r="G14">
        <f>PPCL_NG!P14</f>
        <v>33.950000000000003</v>
      </c>
      <c r="H14">
        <f>PPCL_Spot!P14</f>
        <v>6.91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1096.3254207223395</v>
      </c>
      <c r="P14" s="77">
        <v>117.98546819787985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141.30000000000001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961.81</v>
      </c>
      <c r="AB14" s="117">
        <f>-STOA!N14</f>
        <v>0</v>
      </c>
      <c r="AC14">
        <f t="shared" si="0"/>
        <v>24.018349357105926</v>
      </c>
      <c r="AD14">
        <f t="shared" si="1"/>
        <v>2181.022340848911</v>
      </c>
      <c r="AE14">
        <f>'IDT-1'!B14</f>
        <v>0</v>
      </c>
      <c r="AF14" s="26"/>
      <c r="AG14">
        <f t="shared" si="2"/>
        <v>2256.022340848911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-261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8.6481427317929231</v>
      </c>
      <c r="F15">
        <f>GT_Spot!P15</f>
        <v>0</v>
      </c>
      <c r="G15">
        <f>PPCL_NG!P15</f>
        <v>33.950000000000003</v>
      </c>
      <c r="H15">
        <f>PPCL_Spot!P15</f>
        <v>7.38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1094.7252030602403</v>
      </c>
      <c r="P15" s="77">
        <v>117.98546819787985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139.06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815.14999999999975</v>
      </c>
      <c r="AB15" s="117">
        <f>-STOA!N15</f>
        <v>0</v>
      </c>
      <c r="AC15">
        <f t="shared" si="0"/>
        <v>20.722734408954654</v>
      </c>
      <c r="AD15">
        <f t="shared" si="1"/>
        <v>2257.7960795809581</v>
      </c>
      <c r="AE15">
        <f>'IDT-1'!B15</f>
        <v>0</v>
      </c>
      <c r="AF15" s="26"/>
      <c r="AG15">
        <f t="shared" si="2"/>
        <v>2257.7960795809581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8.6481427317929231</v>
      </c>
      <c r="F16">
        <f>GT_Spot!P16</f>
        <v>0</v>
      </c>
      <c r="G16">
        <f>PPCL_NG!P16</f>
        <v>33.950000000000003</v>
      </c>
      <c r="H16">
        <f>PPCL_Spot!P16</f>
        <v>7.38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1094.7055919018403</v>
      </c>
      <c r="P16" s="77">
        <v>117.98546819787985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138.76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815.14999999999975</v>
      </c>
      <c r="AB16" s="117">
        <f>-STOA!N16</f>
        <v>0</v>
      </c>
      <c r="AC16">
        <f t="shared" si="0"/>
        <v>21.261487609614647</v>
      </c>
      <c r="AD16">
        <f t="shared" si="1"/>
        <v>2195.9377152218981</v>
      </c>
      <c r="AE16">
        <f>'IDT-1'!B16</f>
        <v>0</v>
      </c>
      <c r="AF16" s="26"/>
      <c r="AG16">
        <f t="shared" si="2"/>
        <v>2195.9377152218981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10.828529498092164</v>
      </c>
      <c r="F17">
        <f>GT_Spot!P17</f>
        <v>0</v>
      </c>
      <c r="G17">
        <f>PPCL_NG!P17</f>
        <v>33.950000000000003</v>
      </c>
      <c r="H17">
        <f>PPCL_Spot!P17</f>
        <v>10.182828563489858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1089.532136187702</v>
      </c>
      <c r="P17" s="77">
        <v>117.98546819787985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137.9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815.14999999999975</v>
      </c>
      <c r="AB17" s="117">
        <f>-STOA!N17</f>
        <v>0</v>
      </c>
      <c r="AC17">
        <f t="shared" si="0"/>
        <v>21.793811273086295</v>
      </c>
      <c r="AD17">
        <f t="shared" si="1"/>
        <v>2133.3551511740775</v>
      </c>
      <c r="AE17">
        <f>'IDT-1'!B17</f>
        <v>0</v>
      </c>
      <c r="AF17" s="26"/>
      <c r="AG17">
        <f t="shared" si="2"/>
        <v>2133.3551511740775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-160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10.828529498092164</v>
      </c>
      <c r="F18">
        <f>GT_Spot!P18</f>
        <v>0</v>
      </c>
      <c r="G18">
        <f>PPCL_NG!P18</f>
        <v>33.950000000000003</v>
      </c>
      <c r="H18">
        <f>PPCL_Spot!P18</f>
        <v>10.182828563489858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1089.5320613431393</v>
      </c>
      <c r="P18" s="77">
        <v>117.98546819787985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137.82999999999998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815.14999999999975</v>
      </c>
      <c r="AB18" s="117">
        <f>-STOA!N18</f>
        <v>0</v>
      </c>
      <c r="AC18">
        <f t="shared" si="0"/>
        <v>21.908610272242679</v>
      </c>
      <c r="AD18">
        <f t="shared" si="1"/>
        <v>2120.1702773303582</v>
      </c>
      <c r="AE18">
        <f>'IDT-1'!B18</f>
        <v>0</v>
      </c>
      <c r="AF18" s="26"/>
      <c r="AG18">
        <f t="shared" si="2"/>
        <v>2120.1702773303582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-173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7.2783673469387757</v>
      </c>
      <c r="F19">
        <f>GT_Spot!P19</f>
        <v>0</v>
      </c>
      <c r="G19">
        <f>PPCL_NG!P19</f>
        <v>33.950000000000003</v>
      </c>
      <c r="H19">
        <f>PPCL_Spot!P19</f>
        <v>6.31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1088.7620633345143</v>
      </c>
      <c r="P19" s="77">
        <v>116.95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133.56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696.01999999999987</v>
      </c>
      <c r="AB19" s="117">
        <f>-STOA!N19</f>
        <v>0</v>
      </c>
      <c r="AC19">
        <f t="shared" si="0"/>
        <v>19.285466937696544</v>
      </c>
      <c r="AD19">
        <f t="shared" si="1"/>
        <v>2154.1649637437563</v>
      </c>
      <c r="AE19">
        <f>'IDT-1'!B19</f>
        <v>0</v>
      </c>
      <c r="AF19" s="26"/>
      <c r="AG19">
        <f t="shared" si="2"/>
        <v>2154.1649637437563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7.2783673469387757</v>
      </c>
      <c r="F20">
        <f>GT_Spot!P20</f>
        <v>0</v>
      </c>
      <c r="G20">
        <f>PPCL_NG!P20</f>
        <v>33.950000000000003</v>
      </c>
      <c r="H20">
        <f>PPCL_Spot!P20</f>
        <v>6.59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1089.0205990139232</v>
      </c>
      <c r="P20" s="77">
        <v>116.95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128.18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696.01999999999987</v>
      </c>
      <c r="AB20" s="117">
        <f>-STOA!N20</f>
        <v>0</v>
      </c>
      <c r="AC20">
        <f t="shared" si="0"/>
        <v>19.580230897518767</v>
      </c>
      <c r="AD20">
        <f t="shared" si="1"/>
        <v>2111.0287354633429</v>
      </c>
      <c r="AE20">
        <f>'IDT-1'!B20</f>
        <v>0</v>
      </c>
      <c r="AF20" s="26"/>
      <c r="AG20">
        <f t="shared" si="2"/>
        <v>2111.0287354633429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7.2783673469387757</v>
      </c>
      <c r="F21">
        <f>GT_Spot!P21</f>
        <v>0</v>
      </c>
      <c r="G21">
        <f>PPCL_NG!P21</f>
        <v>33.950000000000003</v>
      </c>
      <c r="H21">
        <f>PPCL_Spot!P21</f>
        <v>6.59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1103.2392001466872</v>
      </c>
      <c r="P21" s="77">
        <v>116.95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122.80000000000001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696.01999999999987</v>
      </c>
      <c r="AB21" s="117">
        <f>-STOA!N21</f>
        <v>0</v>
      </c>
      <c r="AC21">
        <f t="shared" si="0"/>
        <v>19.729035607664649</v>
      </c>
      <c r="AD21">
        <f t="shared" si="1"/>
        <v>2111.7185318859611</v>
      </c>
      <c r="AE21">
        <f>'IDT-1'!B21</f>
        <v>0</v>
      </c>
      <c r="AF21" s="26"/>
      <c r="AG21">
        <f t="shared" si="2"/>
        <v>2111.7185318859611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7.2783673469387757</v>
      </c>
      <c r="F22">
        <f>GT_Spot!P22</f>
        <v>0</v>
      </c>
      <c r="G22">
        <f>PPCL_NG!P22</f>
        <v>33.950000000000003</v>
      </c>
      <c r="H22">
        <f>PPCL_Spot!P22</f>
        <v>6.59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1103.2392001466872</v>
      </c>
      <c r="P22" s="77">
        <v>116.95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118.32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696.01999999999987</v>
      </c>
      <c r="AB22" s="117">
        <f>-STOA!N22</f>
        <v>0</v>
      </c>
      <c r="AC22">
        <f t="shared" si="0"/>
        <v>20.275568024129541</v>
      </c>
      <c r="AD22">
        <f t="shared" si="1"/>
        <v>2040.6919994694961</v>
      </c>
      <c r="AE22">
        <f>'IDT-1'!B22</f>
        <v>0</v>
      </c>
      <c r="AF22" s="26"/>
      <c r="AG22">
        <f t="shared" si="2"/>
        <v>2040.6919994694961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-121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7.0617492711370264</v>
      </c>
      <c r="F23">
        <f>GT_Spot!P23</f>
        <v>0</v>
      </c>
      <c r="G23">
        <f>PPCL_NG!P23</f>
        <v>33.950000000000003</v>
      </c>
      <c r="H23">
        <f>PPCL_Spot!P23</f>
        <v>6.0556756756756753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1106.1951562514873</v>
      </c>
      <c r="P23" s="77">
        <v>116.95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113.45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696.06999999999994</v>
      </c>
      <c r="AB23" s="117">
        <f>-STOA!N23</f>
        <v>0</v>
      </c>
      <c r="AC23">
        <f t="shared" si="0"/>
        <v>20.394606185085799</v>
      </c>
      <c r="AD23">
        <f t="shared" si="1"/>
        <v>2021.9579750132141</v>
      </c>
      <c r="AE23">
        <f>'IDT-1'!B23</f>
        <v>0</v>
      </c>
      <c r="AF23" s="26"/>
      <c r="AG23">
        <f t="shared" si="2"/>
        <v>2021.9579750132141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-137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7.0617492711370264</v>
      </c>
      <c r="F24">
        <f>GT_Spot!P24</f>
        <v>0</v>
      </c>
      <c r="G24">
        <f>PPCL_NG!P24</f>
        <v>33.950000000000003</v>
      </c>
      <c r="H24">
        <f>PPCL_Spot!P24</f>
        <v>6.0556756756756753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1111.1755887414874</v>
      </c>
      <c r="P24" s="77">
        <v>116.95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112.71000000000001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696.06999999999994</v>
      </c>
      <c r="AB24" s="117">
        <f>-STOA!N24</f>
        <v>0</v>
      </c>
      <c r="AC24">
        <f t="shared" si="0"/>
        <v>20.689387689141462</v>
      </c>
      <c r="AD24">
        <f t="shared" si="1"/>
        <v>1996.9036259991583</v>
      </c>
      <c r="AE24">
        <f>'IDT-1'!B24</f>
        <v>0</v>
      </c>
      <c r="AF24" s="26"/>
      <c r="AG24">
        <f t="shared" si="2"/>
        <v>1996.9036259991583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-166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7.0617492711370264</v>
      </c>
      <c r="F25">
        <f>GT_Spot!P25</f>
        <v>0</v>
      </c>
      <c r="G25">
        <f>PPCL_NG!P25</f>
        <v>33.950000000000003</v>
      </c>
      <c r="H25">
        <f>PPCL_Spot!P25</f>
        <v>5.798378378378378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1120.4219192596718</v>
      </c>
      <c r="P25" s="77">
        <v>116.95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108.55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696.06999999999994</v>
      </c>
      <c r="AB25" s="117">
        <f>-STOA!N25</f>
        <v>0</v>
      </c>
      <c r="AC25">
        <f t="shared" si="0"/>
        <v>20.554320631041364</v>
      </c>
      <c r="AD25">
        <f t="shared" si="1"/>
        <v>2021.8677262781457</v>
      </c>
      <c r="AE25">
        <f>'IDT-1'!B25</f>
        <v>0</v>
      </c>
      <c r="AF25" s="26"/>
      <c r="AG25">
        <f t="shared" si="2"/>
        <v>2021.8677262781457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-146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7.0617492711370264</v>
      </c>
      <c r="F26">
        <f>GT_Spot!P26</f>
        <v>0</v>
      </c>
      <c r="G26">
        <f>PPCL_NG!P26</f>
        <v>33.950000000000003</v>
      </c>
      <c r="H26">
        <f>PPCL_Spot!P26</f>
        <v>6.0556756756756753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1126.2140497708717</v>
      </c>
      <c r="P26" s="77">
        <v>116.95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104.4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696.06999999999994</v>
      </c>
      <c r="AB26" s="117">
        <f>-STOA!N26</f>
        <v>0</v>
      </c>
      <c r="AC26">
        <f t="shared" si="0"/>
        <v>20.970551334254932</v>
      </c>
      <c r="AD26">
        <f t="shared" si="1"/>
        <v>1978.3509233834295</v>
      </c>
      <c r="AE26">
        <f>'IDT-1'!B26</f>
        <v>0</v>
      </c>
      <c r="AF26" s="26"/>
      <c r="AG26">
        <f t="shared" si="2"/>
        <v>1978.3509233834295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-191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7.0617492711370264</v>
      </c>
      <c r="F27">
        <f>GT_Spot!P27</f>
        <v>0</v>
      </c>
      <c r="G27">
        <f>PPCL_NG!P27</f>
        <v>33.950000000000003</v>
      </c>
      <c r="H27">
        <f>PPCL_Spot!P27</f>
        <v>6.0556756756756753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1134.0973486442829</v>
      </c>
      <c r="P27" s="77">
        <v>116.95</v>
      </c>
      <c r="Q27" s="77">
        <v>0</v>
      </c>
      <c r="R27" s="80">
        <v>13.073976270155157</v>
      </c>
      <c r="S27" s="80">
        <v>0</v>
      </c>
      <c r="T27" s="78">
        <f>SUMPRODUCT(LTA!F27:AJ27,LTA!F$101:AJ$101,LTA!F$103:AJ$103)</f>
        <v>2.0900000000000003</v>
      </c>
      <c r="U27" s="78">
        <f>SUMPRODUCT(LTA!F27:AJ27,LTA!F$102:AJ$102,LTA!F$103:AJ$103)</f>
        <v>98.240000000000009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599.01</v>
      </c>
      <c r="AB27" s="117">
        <f>-STOA!N27</f>
        <v>0</v>
      </c>
      <c r="AC27">
        <f t="shared" si="0"/>
        <v>19.918784382152694</v>
      </c>
      <c r="AD27">
        <f t="shared" si="1"/>
        <v>1938.2299654790977</v>
      </c>
      <c r="AE27">
        <f>'IDT-1'!B27</f>
        <v>0</v>
      </c>
      <c r="AF27" s="26"/>
      <c r="AG27">
        <f t="shared" si="2"/>
        <v>1938.2299654790977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-152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10.183974170824774</v>
      </c>
      <c r="F28">
        <f>GT_Spot!P28</f>
        <v>0</v>
      </c>
      <c r="G28">
        <f>PPCL_NG!P28</f>
        <v>33.950000000000003</v>
      </c>
      <c r="H28">
        <f>PPCL_Spot!P28</f>
        <v>9.6210810810810798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1134.6712017407192</v>
      </c>
      <c r="P28" s="77">
        <v>116.95</v>
      </c>
      <c r="Q28" s="77">
        <v>0</v>
      </c>
      <c r="R28" s="80">
        <v>15.500000000000004</v>
      </c>
      <c r="S28" s="80">
        <v>0</v>
      </c>
      <c r="T28" s="78">
        <f>SUMPRODUCT(LTA!F28:AJ28,LTA!F$101:AJ$101,LTA!F$103:AJ$103)</f>
        <v>7.4700000000000006</v>
      </c>
      <c r="U28" s="78">
        <f>SUMPRODUCT(LTA!F28:AJ28,LTA!F$102:AJ$102,LTA!F$103:AJ$103)</f>
        <v>93.16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600.41</v>
      </c>
      <c r="AB28" s="117">
        <f>-STOA!N28</f>
        <v>0</v>
      </c>
      <c r="AC28">
        <f t="shared" si="0"/>
        <v>20.134410102697331</v>
      </c>
      <c r="AD28">
        <f t="shared" si="1"/>
        <v>1936.4018468899278</v>
      </c>
      <c r="AE28">
        <f>'IDT-1'!B28</f>
        <v>0</v>
      </c>
      <c r="AF28" s="26"/>
      <c r="AG28">
        <f t="shared" si="2"/>
        <v>1936.4018468899278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-165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10.183974170824774</v>
      </c>
      <c r="F29">
        <f>GT_Spot!P29</f>
        <v>0</v>
      </c>
      <c r="G29">
        <f>PPCL_NG!P29</f>
        <v>33.950000000000003</v>
      </c>
      <c r="H29">
        <f>PPCL_Spot!P29</f>
        <v>9.0551351351351332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1135.2411028290996</v>
      </c>
      <c r="P29" s="77">
        <v>116.95</v>
      </c>
      <c r="Q29" s="77">
        <v>0</v>
      </c>
      <c r="R29" s="80">
        <v>15.5</v>
      </c>
      <c r="S29" s="80">
        <v>0</v>
      </c>
      <c r="T29" s="78">
        <f>SUMPRODUCT(LTA!F29:AJ29,LTA!F$101:AJ$101,LTA!F$103:AJ$103)</f>
        <v>15.16</v>
      </c>
      <c r="U29" s="78">
        <f>SUMPRODUCT(LTA!F29:AJ29,LTA!F$102:AJ$102,LTA!F$103:AJ$103)</f>
        <v>84.4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601.1099999999999</v>
      </c>
      <c r="AB29" s="117">
        <f>-STOA!N29</f>
        <v>0</v>
      </c>
      <c r="AC29">
        <f t="shared" si="0"/>
        <v>20.566217156538329</v>
      </c>
      <c r="AD29">
        <f t="shared" si="1"/>
        <v>1886.6039949785215</v>
      </c>
      <c r="AE29">
        <f>'IDT-1'!B29</f>
        <v>0</v>
      </c>
      <c r="AF29" s="26"/>
      <c r="AG29">
        <f t="shared" si="2"/>
        <v>1886.6039949785215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-214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10.183974170824774</v>
      </c>
      <c r="F30">
        <f>GT_Spot!P30</f>
        <v>0</v>
      </c>
      <c r="G30">
        <f>PPCL_NG!P30</f>
        <v>33.950000000000003</v>
      </c>
      <c r="H30">
        <f>PPCL_Spot!P30</f>
        <v>9.0551351351351332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1135.8312049606027</v>
      </c>
      <c r="P30" s="77">
        <v>116.95</v>
      </c>
      <c r="Q30" s="77">
        <v>0</v>
      </c>
      <c r="R30" s="80">
        <v>15.5</v>
      </c>
      <c r="S30" s="80">
        <v>0</v>
      </c>
      <c r="T30" s="78">
        <f>SUMPRODUCT(LTA!F30:AJ30,LTA!F$101:AJ$101,LTA!F$103:AJ$103)</f>
        <v>23.729999999999997</v>
      </c>
      <c r="U30" s="78">
        <f>SUMPRODUCT(LTA!F30:AJ30,LTA!F$102:AJ$102,LTA!F$103:AJ$103)</f>
        <v>80.319999999999993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602.51</v>
      </c>
      <c r="AB30" s="117">
        <f>-STOA!N30</f>
        <v>0</v>
      </c>
      <c r="AC30">
        <f t="shared" si="0"/>
        <v>20.490070142462617</v>
      </c>
      <c r="AD30">
        <f t="shared" si="1"/>
        <v>1908.1602441240998</v>
      </c>
      <c r="AE30">
        <f>'IDT-1'!B30</f>
        <v>0</v>
      </c>
      <c r="AF30" s="26"/>
      <c r="AG30">
        <f t="shared" si="2"/>
        <v>1908.1602441240998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-199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10.183974170824774</v>
      </c>
      <c r="F31">
        <f>GT_Spot!P31</f>
        <v>0</v>
      </c>
      <c r="G31">
        <f>PPCL_NG!P31</f>
        <v>33.950000000000003</v>
      </c>
      <c r="H31">
        <f>PPCL_Spot!P31</f>
        <v>9.0551351351351332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1138.8254529611077</v>
      </c>
      <c r="P31" s="77">
        <v>116.95</v>
      </c>
      <c r="Q31" s="77">
        <v>0</v>
      </c>
      <c r="R31" s="80">
        <v>15.5</v>
      </c>
      <c r="S31" s="80">
        <v>0</v>
      </c>
      <c r="T31" s="78">
        <f>SUMPRODUCT(LTA!F31:AJ31,LTA!F$101:AJ$101,LTA!F$103:AJ$103)</f>
        <v>36.25</v>
      </c>
      <c r="U31" s="78">
        <f>SUMPRODUCT(LTA!F31:AJ31,LTA!F$102:AJ$102,LTA!F$103:AJ$103)</f>
        <v>76.75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-5</v>
      </c>
      <c r="AA31" s="117">
        <f>STOA!H31</f>
        <v>604.9</v>
      </c>
      <c r="AB31" s="117">
        <f>-STOA!N31</f>
        <v>0</v>
      </c>
      <c r="AC31">
        <f t="shared" si="0"/>
        <v>21.193289813809763</v>
      </c>
      <c r="AD31">
        <f t="shared" si="1"/>
        <v>1856.791272453258</v>
      </c>
      <c r="AE31">
        <f>'IDT-1'!B31</f>
        <v>0</v>
      </c>
      <c r="AF31" s="26"/>
      <c r="AG31">
        <f t="shared" si="2"/>
        <v>1856.791272453258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-259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10.183974170824774</v>
      </c>
      <c r="F32">
        <f>GT_Spot!P32</f>
        <v>0</v>
      </c>
      <c r="G32">
        <f>PPCL_NG!P32</f>
        <v>33.950000000000003</v>
      </c>
      <c r="H32">
        <f>PPCL_Spot!P32</f>
        <v>9.0551351351351332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1157.2295963256333</v>
      </c>
      <c r="P32" s="77">
        <v>116.95</v>
      </c>
      <c r="Q32" s="77">
        <v>0</v>
      </c>
      <c r="R32" s="80">
        <v>15.5</v>
      </c>
      <c r="S32" s="80">
        <v>0</v>
      </c>
      <c r="T32" s="78">
        <f>SUMPRODUCT(LTA!F32:AJ32,LTA!F$101:AJ$101,LTA!F$103:AJ$103)</f>
        <v>50.99</v>
      </c>
      <c r="U32" s="78">
        <f>SUMPRODUCT(LTA!F32:AJ32,LTA!F$102:AJ$102,LTA!F$103:AJ$103)</f>
        <v>69.31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-47</v>
      </c>
      <c r="AA32" s="117">
        <f>STOA!H32</f>
        <v>607.28</v>
      </c>
      <c r="AB32" s="117">
        <f>-STOA!N32</f>
        <v>0</v>
      </c>
      <c r="AC32">
        <f t="shared" si="0"/>
        <v>21.786677248783203</v>
      </c>
      <c r="AD32">
        <f t="shared" si="1"/>
        <v>1845.28202838281</v>
      </c>
      <c r="AE32">
        <f>'IDT-1'!B32</f>
        <v>0</v>
      </c>
      <c r="AF32" s="26"/>
      <c r="AG32">
        <f t="shared" si="2"/>
        <v>1845.28202838281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-256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10.183974170824774</v>
      </c>
      <c r="F33">
        <f>GT_Spot!P33</f>
        <v>0</v>
      </c>
      <c r="G33">
        <f>PPCL_NG!P33</f>
        <v>33.950000000000003</v>
      </c>
      <c r="H33">
        <f>PPCL_Spot!P33</f>
        <v>9.0551351351351332</v>
      </c>
      <c r="I33">
        <f>Bawana_NG!P33</f>
        <v>76.004866027062235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889.15596121766475</v>
      </c>
      <c r="P33" s="77">
        <v>62.82</v>
      </c>
      <c r="Q33" s="77">
        <v>0</v>
      </c>
      <c r="R33" s="80">
        <v>15.5</v>
      </c>
      <c r="S33" s="80">
        <v>0</v>
      </c>
      <c r="T33" s="78">
        <f>SUMPRODUCT(LTA!F33:AJ33,LTA!F$101:AJ$101,LTA!F$103:AJ$103)</f>
        <v>68.19</v>
      </c>
      <c r="U33" s="78">
        <f>SUMPRODUCT(LTA!F33:AJ33,LTA!F$102:AJ$102,LTA!F$103:AJ$103)</f>
        <v>65.72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-83</v>
      </c>
      <c r="AA33" s="117">
        <f>STOA!H33</f>
        <v>609.91</v>
      </c>
      <c r="AB33" s="117">
        <f>-STOA!N33</f>
        <v>0</v>
      </c>
      <c r="AC33">
        <f t="shared" si="0"/>
        <v>17.571108025988256</v>
      </c>
      <c r="AD33">
        <f t="shared" si="1"/>
        <v>1812.4088285246985</v>
      </c>
      <c r="AE33">
        <f>'IDT-1'!B33</f>
        <v>0</v>
      </c>
      <c r="AF33" s="26"/>
      <c r="AG33">
        <f t="shared" si="2"/>
        <v>1812.4088285246985</v>
      </c>
      <c r="AI33" s="75">
        <f>PXIL!H33</f>
        <v>0</v>
      </c>
      <c r="AJ33" s="75">
        <f>PXIL!N33</f>
        <v>0</v>
      </c>
      <c r="AK33" s="75">
        <f>RTM_IEX!H33</f>
        <v>72.489999999999995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10.183974170824774</v>
      </c>
      <c r="F34">
        <f>GT_Spot!P34</f>
        <v>0</v>
      </c>
      <c r="G34">
        <f>PPCL_NG!P34</f>
        <v>33.950000000000003</v>
      </c>
      <c r="H34">
        <f>PPCL_Spot!P34</f>
        <v>9.0551351351351332</v>
      </c>
      <c r="I34">
        <f>Bawana_NG!P34</f>
        <v>76.004866027062235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897.41681560240761</v>
      </c>
      <c r="P34" s="77">
        <v>62.82</v>
      </c>
      <c r="Q34" s="77">
        <v>0</v>
      </c>
      <c r="R34" s="80">
        <v>20.500000000000004</v>
      </c>
      <c r="S34" s="80">
        <v>0</v>
      </c>
      <c r="T34" s="78">
        <f>SUMPRODUCT(LTA!F34:AJ34,LTA!F$101:AJ$101,LTA!F$103:AJ$103)</f>
        <v>84.69</v>
      </c>
      <c r="U34" s="78">
        <f>SUMPRODUCT(LTA!F34:AJ34,LTA!F$102:AJ$102,LTA!F$103:AJ$103)</f>
        <v>62.070000000000007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-107</v>
      </c>
      <c r="AA34" s="117">
        <f>STOA!H34</f>
        <v>611.6099999999999</v>
      </c>
      <c r="AB34" s="117">
        <f>-STOA!N34</f>
        <v>0</v>
      </c>
      <c r="AC34">
        <f t="shared" si="0"/>
        <v>17.935286605106679</v>
      </c>
      <c r="AD34">
        <f t="shared" si="1"/>
        <v>1805.2155043303228</v>
      </c>
      <c r="AE34">
        <f>'IDT-1'!B34</f>
        <v>0</v>
      </c>
      <c r="AF34" s="26"/>
      <c r="AG34">
        <f t="shared" si="2"/>
        <v>1805.2155043303228</v>
      </c>
      <c r="AI34" s="75">
        <f>PXIL!H34</f>
        <v>0</v>
      </c>
      <c r="AJ34" s="75">
        <f>PXIL!N34</f>
        <v>0</v>
      </c>
      <c r="AK34" s="75">
        <f>RTM_IEX!H34</f>
        <v>61.85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10.183974170824774</v>
      </c>
      <c r="F35">
        <f>GT_Spot!P35</f>
        <v>0</v>
      </c>
      <c r="G35">
        <f>PPCL_NG!P35</f>
        <v>33.950000000000003</v>
      </c>
      <c r="H35">
        <f>PPCL_Spot!P35</f>
        <v>9.3699999999999992</v>
      </c>
      <c r="I35">
        <f>Bawana_NG!P35</f>
        <v>76.004866027062235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894.75431998426279</v>
      </c>
      <c r="P35" s="77">
        <v>62.82</v>
      </c>
      <c r="Q35" s="77">
        <v>0</v>
      </c>
      <c r="R35" s="80">
        <v>34.499999999999993</v>
      </c>
      <c r="S35" s="80">
        <v>0</v>
      </c>
      <c r="T35" s="78">
        <f>SUMPRODUCT(LTA!F35:AJ35,LTA!F$101:AJ$101,LTA!F$103:AJ$103)</f>
        <v>107.25</v>
      </c>
      <c r="U35" s="78">
        <f>SUMPRODUCT(LTA!F35:AJ35,LTA!F$102:AJ$102,LTA!F$103:AJ$103)</f>
        <v>49.66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-227</v>
      </c>
      <c r="AA35" s="117">
        <f>STOA!H35</f>
        <v>723.86000000000013</v>
      </c>
      <c r="AB35" s="117">
        <f>-STOA!N35</f>
        <v>0</v>
      </c>
      <c r="AC35">
        <f t="shared" si="0"/>
        <v>19.729586757141263</v>
      </c>
      <c r="AD35">
        <f t="shared" si="1"/>
        <v>1766.2535734250089</v>
      </c>
      <c r="AE35">
        <f>'IDT-1'!B35</f>
        <v>0</v>
      </c>
      <c r="AF35" s="26"/>
      <c r="AG35">
        <f t="shared" si="2"/>
        <v>1766.2535734250089</v>
      </c>
      <c r="AI35" s="75">
        <f>PXIL!H35</f>
        <v>0</v>
      </c>
      <c r="AJ35" s="75">
        <f>PXIL!N35</f>
        <v>0</v>
      </c>
      <c r="AK35" s="75">
        <f>RTM_IEX!H35</f>
        <v>10.63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9.548820326678765</v>
      </c>
      <c r="F36">
        <f>GT_Spot!P36</f>
        <v>0</v>
      </c>
      <c r="G36">
        <f>PPCL_NG!P36</f>
        <v>33.950000000000003</v>
      </c>
      <c r="H36">
        <f>PPCL_Spot!P36</f>
        <v>7.4073545162441992</v>
      </c>
      <c r="I36">
        <f>Bawana_NG!P36</f>
        <v>76.004866027062235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887.73725969013344</v>
      </c>
      <c r="P36" s="77">
        <v>62.82</v>
      </c>
      <c r="Q36" s="77">
        <v>0</v>
      </c>
      <c r="R36" s="80">
        <v>34.499999999999993</v>
      </c>
      <c r="S36" s="80">
        <v>0</v>
      </c>
      <c r="T36" s="78">
        <f>SUMPRODUCT(LTA!F36:AJ36,LTA!F$101:AJ$101,LTA!F$103:AJ$103)</f>
        <v>128.81</v>
      </c>
      <c r="U36" s="78">
        <f>SUMPRODUCT(LTA!F36:AJ36,LTA!F$102:AJ$102,LTA!F$103:AJ$103)</f>
        <v>49.239999999999995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-247</v>
      </c>
      <c r="AA36" s="117">
        <f>STOA!H36</f>
        <v>725.96</v>
      </c>
      <c r="AB36" s="117">
        <f>-STOA!N36</f>
        <v>0</v>
      </c>
      <c r="AC36">
        <f t="shared" si="0"/>
        <v>20.188618542911289</v>
      </c>
      <c r="AD36">
        <f t="shared" si="1"/>
        <v>1777.7796820172073</v>
      </c>
      <c r="AE36">
        <f>'IDT-1'!B36</f>
        <v>0</v>
      </c>
      <c r="AF36" s="26"/>
      <c r="AG36">
        <f t="shared" si="2"/>
        <v>1777.7796820172073</v>
      </c>
      <c r="AI36" s="75">
        <f>PXIL!H36</f>
        <v>0</v>
      </c>
      <c r="AJ36" s="75">
        <f>PXIL!N36</f>
        <v>0</v>
      </c>
      <c r="AK36" s="75">
        <f>RTM_IEX!H36</f>
        <v>28.99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9.548820326678765</v>
      </c>
      <c r="F37">
        <f>GT_Spot!P37</f>
        <v>0</v>
      </c>
      <c r="G37">
        <f>PPCL_NG!P37</f>
        <v>33.950000000000003</v>
      </c>
      <c r="H37">
        <f>PPCL_Spot!P37</f>
        <v>6.95</v>
      </c>
      <c r="I37">
        <f>Bawana_NG!P37</f>
        <v>76.004866027062235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884.39378288596174</v>
      </c>
      <c r="P37" s="77">
        <v>62.82</v>
      </c>
      <c r="Q37" s="77">
        <v>0</v>
      </c>
      <c r="R37" s="80">
        <v>34.499999999999993</v>
      </c>
      <c r="S37" s="80">
        <v>0</v>
      </c>
      <c r="T37" s="78">
        <f>SUMPRODUCT(LTA!F37:AJ37,LTA!F$101:AJ$101,LTA!F$103:AJ$103)</f>
        <v>150.38</v>
      </c>
      <c r="U37" s="78">
        <f>SUMPRODUCT(LTA!F37:AJ37,LTA!F$102:AJ$102,LTA!F$103:AJ$103)</f>
        <v>46.92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-256</v>
      </c>
      <c r="AA37" s="117">
        <f>STOA!H37</f>
        <v>730.86000000000013</v>
      </c>
      <c r="AB37" s="117">
        <f>-STOA!N37</f>
        <v>0</v>
      </c>
      <c r="AC37">
        <f t="shared" si="0"/>
        <v>20.439146374991388</v>
      </c>
      <c r="AD37">
        <f t="shared" si="1"/>
        <v>1787.9183228647116</v>
      </c>
      <c r="AE37">
        <f>'IDT-1'!B37</f>
        <v>0</v>
      </c>
      <c r="AF37" s="26"/>
      <c r="AG37">
        <f t="shared" si="2"/>
        <v>1787.9183228647116</v>
      </c>
      <c r="AI37" s="75">
        <f>PXIL!H37</f>
        <v>0</v>
      </c>
      <c r="AJ37" s="75">
        <f>PXIL!N37</f>
        <v>0</v>
      </c>
      <c r="AK37" s="75">
        <f>RTM_IEX!H37</f>
        <v>28.03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9.548820326678765</v>
      </c>
      <c r="F38">
        <f>GT_Spot!P38</f>
        <v>0</v>
      </c>
      <c r="G38">
        <f>PPCL_NG!P38</f>
        <v>33.950000000000003</v>
      </c>
      <c r="H38">
        <f>PPCL_Spot!P38</f>
        <v>7.4073545162441992</v>
      </c>
      <c r="I38">
        <f>Bawana_NG!P38</f>
        <v>76.004866027062235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869.91324966108346</v>
      </c>
      <c r="P38" s="77">
        <v>76.150000000000006</v>
      </c>
      <c r="Q38" s="77">
        <v>0</v>
      </c>
      <c r="R38" s="80">
        <v>34.499999999999993</v>
      </c>
      <c r="S38" s="80">
        <v>0</v>
      </c>
      <c r="T38" s="78">
        <f>SUMPRODUCT(LTA!F38:AJ38,LTA!F$101:AJ$101,LTA!F$103:AJ$103)</f>
        <v>172.07</v>
      </c>
      <c r="U38" s="78">
        <f>SUMPRODUCT(LTA!F38:AJ38,LTA!F$102:AJ$102,LTA!F$103:AJ$103)</f>
        <v>45.040000000000006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-286</v>
      </c>
      <c r="AA38" s="117">
        <f>STOA!H38</f>
        <v>732.2600000000001</v>
      </c>
      <c r="AB38" s="117">
        <f>-STOA!N38</f>
        <v>0</v>
      </c>
      <c r="AC38">
        <f t="shared" si="0"/>
        <v>21.557918228021265</v>
      </c>
      <c r="AD38">
        <f t="shared" si="1"/>
        <v>1853.6663723030474</v>
      </c>
      <c r="AE38">
        <f>'IDT-1'!B38</f>
        <v>0</v>
      </c>
      <c r="AF38" s="26"/>
      <c r="AG38">
        <f t="shared" si="2"/>
        <v>1853.6663723030474</v>
      </c>
      <c r="AI38" s="75">
        <f>PXIL!H38</f>
        <v>0</v>
      </c>
      <c r="AJ38" s="75">
        <f>PXIL!N38</f>
        <v>0</v>
      </c>
      <c r="AK38" s="75">
        <f>RTM_IEX!H38</f>
        <v>104.38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9.548820326678765</v>
      </c>
      <c r="F39">
        <f>GT_Spot!P39</f>
        <v>0</v>
      </c>
      <c r="G39">
        <f>PPCL_NG!P39</f>
        <v>33.950000000000003</v>
      </c>
      <c r="H39">
        <f>PPCL_Spot!P39</f>
        <v>7.4899999999999993</v>
      </c>
      <c r="I39">
        <f>Bawana_NG!P39</f>
        <v>76.004866027062235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868.37400336502867</v>
      </c>
      <c r="P39" s="77">
        <v>116.95</v>
      </c>
      <c r="Q39" s="77">
        <v>0</v>
      </c>
      <c r="R39" s="80">
        <v>34.499999999999993</v>
      </c>
      <c r="S39" s="80">
        <v>0</v>
      </c>
      <c r="T39" s="78">
        <f>SUMPRODUCT(LTA!F39:AJ39,LTA!F$101:AJ$101,LTA!F$103:AJ$103)</f>
        <v>193.68</v>
      </c>
      <c r="U39" s="78">
        <f>SUMPRODUCT(LTA!F39:AJ39,LTA!F$102:AJ$102,LTA!F$103:AJ$103)</f>
        <v>45.129999999999995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-246</v>
      </c>
      <c r="AA39" s="117">
        <f>STOA!H39</f>
        <v>735.06000000000006</v>
      </c>
      <c r="AB39" s="117">
        <f>-STOA!N39</f>
        <v>0</v>
      </c>
      <c r="AC39">
        <f t="shared" si="0"/>
        <v>20.846071039985226</v>
      </c>
      <c r="AD39">
        <f t="shared" si="1"/>
        <v>1853.8416186787847</v>
      </c>
      <c r="AE39">
        <f>'IDT-1'!B39</f>
        <v>0</v>
      </c>
      <c r="AF39" s="26"/>
      <c r="AG39">
        <f t="shared" si="2"/>
        <v>1808.8416186787847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9.548820326678765</v>
      </c>
      <c r="F40">
        <f>GT_Spot!P40</f>
        <v>0</v>
      </c>
      <c r="G40">
        <f>PPCL_NG!P40</f>
        <v>33.950000000000003</v>
      </c>
      <c r="H40">
        <f>PPCL_Spot!P40</f>
        <v>7.4899999999999993</v>
      </c>
      <c r="I40">
        <f>Bawana_NG!P40</f>
        <v>76.004866027062235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860.94636951068355</v>
      </c>
      <c r="P40" s="77">
        <v>116.95</v>
      </c>
      <c r="Q40" s="77">
        <v>0</v>
      </c>
      <c r="R40" s="80">
        <v>34.499999999999993</v>
      </c>
      <c r="S40" s="80">
        <v>0</v>
      </c>
      <c r="T40" s="78">
        <f>SUMPRODUCT(LTA!F40:AJ40,LTA!F$101:AJ$101,LTA!F$103:AJ$103)</f>
        <v>216.32000000000002</v>
      </c>
      <c r="U40" s="78">
        <f>SUMPRODUCT(LTA!F40:AJ40,LTA!F$102:AJ$102,LTA!F$103:AJ$103)</f>
        <v>41.45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-241</v>
      </c>
      <c r="AA40" s="117">
        <f>STOA!H40</f>
        <v>737.16000000000008</v>
      </c>
      <c r="AB40" s="117">
        <f>-STOA!N40</f>
        <v>0</v>
      </c>
      <c r="AC40">
        <f t="shared" si="0"/>
        <v>21.015189224456012</v>
      </c>
      <c r="AD40">
        <f t="shared" si="1"/>
        <v>1882.9348666399687</v>
      </c>
      <c r="AE40">
        <f>'IDT-1'!B40</f>
        <v>0</v>
      </c>
      <c r="AF40" s="26"/>
      <c r="AG40">
        <f t="shared" si="2"/>
        <v>1837.9348666399687</v>
      </c>
      <c r="AI40" s="75">
        <f>PXIL!H40</f>
        <v>0</v>
      </c>
      <c r="AJ40" s="75">
        <f>PXIL!N40</f>
        <v>0</v>
      </c>
      <c r="AK40" s="75">
        <f>RTM_IEX!H40</f>
        <v>10.63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9.548820326678765</v>
      </c>
      <c r="F41">
        <f>GT_Spot!P41</f>
        <v>0</v>
      </c>
      <c r="G41">
        <f>PPCL_NG!P41</f>
        <v>33.950000000000003</v>
      </c>
      <c r="H41">
        <f>PPCL_Spot!P41</f>
        <v>7.4899999999999993</v>
      </c>
      <c r="I41">
        <f>Bawana_NG!P41</f>
        <v>76.004866027062235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860.44338919719439</v>
      </c>
      <c r="P41" s="77">
        <v>116.95</v>
      </c>
      <c r="Q41" s="77">
        <v>0</v>
      </c>
      <c r="R41" s="80">
        <v>34.499999999999993</v>
      </c>
      <c r="S41" s="80">
        <v>0</v>
      </c>
      <c r="T41" s="78">
        <f>SUMPRODUCT(LTA!F41:AJ41,LTA!F$101:AJ$101,LTA!F$103:AJ$103)</f>
        <v>235.58999999999997</v>
      </c>
      <c r="U41" s="78">
        <f>SUMPRODUCT(LTA!F41:AJ41,LTA!F$102:AJ$102,LTA!F$103:AJ$103)</f>
        <v>45.69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-219</v>
      </c>
      <c r="AA41" s="117">
        <f>STOA!H41</f>
        <v>739.96</v>
      </c>
      <c r="AB41" s="117">
        <f>-STOA!N41</f>
        <v>0</v>
      </c>
      <c r="AC41">
        <f t="shared" si="0"/>
        <v>21.310620192209008</v>
      </c>
      <c r="AD41">
        <f t="shared" si="1"/>
        <v>1960.4064553587264</v>
      </c>
      <c r="AE41">
        <f>'IDT-1'!B41</f>
        <v>0</v>
      </c>
      <c r="AF41" s="26"/>
      <c r="AG41">
        <f t="shared" si="2"/>
        <v>1915.4064553587264</v>
      </c>
      <c r="AI41" s="75">
        <f>PXIL!H41</f>
        <v>0</v>
      </c>
      <c r="AJ41" s="75">
        <f>PXIL!N41</f>
        <v>0</v>
      </c>
      <c r="AK41" s="75">
        <f>RTM_IEX!H41</f>
        <v>40.590000000000003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9.548820326678765</v>
      </c>
      <c r="F42">
        <f>GT_Spot!P42</f>
        <v>0</v>
      </c>
      <c r="G42">
        <f>PPCL_NG!P42</f>
        <v>33.950000000000003</v>
      </c>
      <c r="H42">
        <f>PPCL_Spot!P42</f>
        <v>7.4899999999999993</v>
      </c>
      <c r="I42">
        <f>Bawana_NG!P42</f>
        <v>76.004866027062235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870.36861218679451</v>
      </c>
      <c r="P42" s="77">
        <v>116.95</v>
      </c>
      <c r="Q42" s="77">
        <v>0</v>
      </c>
      <c r="R42" s="80">
        <v>34.499999999999993</v>
      </c>
      <c r="S42" s="80">
        <v>0</v>
      </c>
      <c r="T42" s="78">
        <f>SUMPRODUCT(LTA!F42:AJ42,LTA!F$101:AJ$101,LTA!F$103:AJ$103)</f>
        <v>252.1</v>
      </c>
      <c r="U42" s="78">
        <f>SUMPRODUCT(LTA!F42:AJ42,LTA!F$102:AJ$102,LTA!F$103:AJ$103)</f>
        <v>45.44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-202</v>
      </c>
      <c r="AA42" s="117">
        <f>STOA!H42</f>
        <v>742.06000000000006</v>
      </c>
      <c r="AB42" s="117">
        <f>-STOA!N42</f>
        <v>0</v>
      </c>
      <c r="AC42">
        <f t="shared" si="0"/>
        <v>21.26401798664017</v>
      </c>
      <c r="AD42">
        <f t="shared" si="1"/>
        <v>1989.3082805538957</v>
      </c>
      <c r="AE42">
        <f>'IDT-1'!B42</f>
        <v>0</v>
      </c>
      <c r="AF42" s="26"/>
      <c r="AG42">
        <f t="shared" si="2"/>
        <v>1944.3082805538957</v>
      </c>
      <c r="AI42" s="75">
        <f>PXIL!H42</f>
        <v>0</v>
      </c>
      <c r="AJ42" s="75">
        <f>PXIL!N42</f>
        <v>0</v>
      </c>
      <c r="AK42" s="75">
        <f>RTM_IEX!H42</f>
        <v>24.16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9.548820326678765</v>
      </c>
      <c r="F43">
        <f>GT_Spot!P43</f>
        <v>0</v>
      </c>
      <c r="G43">
        <f>PPCL_NG!P43</f>
        <v>33.950000000000003</v>
      </c>
      <c r="H43">
        <f>PPCL_Spot!P43</f>
        <v>6.52</v>
      </c>
      <c r="I43">
        <f>Bawana_NG!P43</f>
        <v>76.004866027062235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867.75652169000034</v>
      </c>
      <c r="P43" s="77">
        <v>116.95</v>
      </c>
      <c r="Q43" s="77">
        <v>0</v>
      </c>
      <c r="R43" s="80">
        <v>34.499999999999993</v>
      </c>
      <c r="S43" s="80">
        <v>0</v>
      </c>
      <c r="T43" s="78">
        <f>SUMPRODUCT(LTA!F43:AJ43,LTA!F$101:AJ$101,LTA!F$103:AJ$103)</f>
        <v>268.85999999999996</v>
      </c>
      <c r="U43" s="78">
        <f>SUMPRODUCT(LTA!F43:AJ43,LTA!F$102:AJ$102,LTA!F$103:AJ$103)</f>
        <v>45.18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-188</v>
      </c>
      <c r="AA43" s="117">
        <f>STOA!H43</f>
        <v>742.7600000000001</v>
      </c>
      <c r="AB43" s="117">
        <f>-STOA!N43</f>
        <v>0</v>
      </c>
      <c r="AC43">
        <f t="shared" si="0"/>
        <v>21.082466315046428</v>
      </c>
      <c r="AD43">
        <f t="shared" si="1"/>
        <v>1988.9477417286948</v>
      </c>
      <c r="AE43">
        <f>'IDT-1'!B43</f>
        <v>0</v>
      </c>
      <c r="AF43" s="26"/>
      <c r="AG43">
        <f t="shared" si="2"/>
        <v>1943.9477417286948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9.548820326678765</v>
      </c>
      <c r="F44">
        <f>GT_Spot!P44</f>
        <v>0</v>
      </c>
      <c r="G44">
        <f>PPCL_NG!P44</f>
        <v>33.950000000000003</v>
      </c>
      <c r="H44">
        <f>PPCL_Spot!P44</f>
        <v>7.4899999999999993</v>
      </c>
      <c r="I44">
        <f>Bawana_NG!P44</f>
        <v>76.004866027062235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867.75652169000034</v>
      </c>
      <c r="P44" s="77">
        <v>116.95</v>
      </c>
      <c r="Q44" s="77">
        <v>0</v>
      </c>
      <c r="R44" s="80">
        <v>34.499999999999993</v>
      </c>
      <c r="S44" s="80">
        <v>0</v>
      </c>
      <c r="T44" s="78">
        <f>SUMPRODUCT(LTA!F44:AJ44,LTA!F$101:AJ$101,LTA!F$103:AJ$103)</f>
        <v>284.39999999999998</v>
      </c>
      <c r="U44" s="78">
        <f>SUMPRODUCT(LTA!F44:AJ44,LTA!F$102:AJ$102,LTA!F$103:AJ$103)</f>
        <v>45.230000000000004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-171</v>
      </c>
      <c r="AA44" s="117">
        <f>STOA!H44</f>
        <v>744.16000000000008</v>
      </c>
      <c r="AB44" s="117">
        <f>-STOA!N44</f>
        <v>0</v>
      </c>
      <c r="AC44">
        <f t="shared" si="0"/>
        <v>21.190209637080326</v>
      </c>
      <c r="AD44">
        <f t="shared" si="1"/>
        <v>2043.269998406661</v>
      </c>
      <c r="AE44">
        <f>'IDT-1'!B44</f>
        <v>0</v>
      </c>
      <c r="AF44" s="26"/>
      <c r="AG44">
        <f t="shared" si="2"/>
        <v>1998.269998406661</v>
      </c>
      <c r="AI44" s="75">
        <f>PXIL!H44</f>
        <v>0</v>
      </c>
      <c r="AJ44" s="75">
        <f>PXIL!N44</f>
        <v>0</v>
      </c>
      <c r="AK44" s="75">
        <f>RTM_IEX!H44</f>
        <v>15.47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9.548820326678765</v>
      </c>
      <c r="F45">
        <f>GT_Spot!P45</f>
        <v>0</v>
      </c>
      <c r="G45">
        <f>PPCL_NG!P45</f>
        <v>33.950000000000003</v>
      </c>
      <c r="H45">
        <f>PPCL_Spot!P45</f>
        <v>7.4899999999999993</v>
      </c>
      <c r="I45">
        <f>Bawana_NG!P45</f>
        <v>76.004866027062235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874.05598768053471</v>
      </c>
      <c r="P45" s="77">
        <v>116.95</v>
      </c>
      <c r="Q45" s="77">
        <v>0</v>
      </c>
      <c r="R45" s="80">
        <v>34.499999999999993</v>
      </c>
      <c r="S45" s="80">
        <v>0</v>
      </c>
      <c r="T45" s="78">
        <f>SUMPRODUCT(LTA!F45:AJ45,LTA!F$101:AJ$101,LTA!F$103:AJ$103)</f>
        <v>293.31</v>
      </c>
      <c r="U45" s="78">
        <f>SUMPRODUCT(LTA!F45:AJ45,LTA!F$102:AJ$102,LTA!F$103:AJ$103)</f>
        <v>46.239999999999995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-157</v>
      </c>
      <c r="AA45" s="117">
        <f>STOA!H45</f>
        <v>744.86000000000013</v>
      </c>
      <c r="AB45" s="117">
        <f>-STOA!N45</f>
        <v>0</v>
      </c>
      <c r="AC45">
        <f t="shared" si="0"/>
        <v>21.593602548773617</v>
      </c>
      <c r="AD45">
        <f t="shared" si="1"/>
        <v>2000.3160714855021</v>
      </c>
      <c r="AE45">
        <f>'IDT-1'!B45</f>
        <v>0</v>
      </c>
      <c r="AF45" s="26"/>
      <c r="AG45">
        <f t="shared" si="2"/>
        <v>1955.3160714855021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9.548820326678765</v>
      </c>
      <c r="F46">
        <f>GT_Spot!P46</f>
        <v>0</v>
      </c>
      <c r="G46">
        <f>PPCL_NG!P46</f>
        <v>33.950000000000003</v>
      </c>
      <c r="H46">
        <f>PPCL_Spot!P46</f>
        <v>7.4899999999999993</v>
      </c>
      <c r="I46">
        <f>Bawana_NG!P46</f>
        <v>76.004866027062235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874.33614896853476</v>
      </c>
      <c r="P46" s="77">
        <v>116.95</v>
      </c>
      <c r="Q46" s="77">
        <v>0</v>
      </c>
      <c r="R46" s="80">
        <v>34.499999999999993</v>
      </c>
      <c r="S46" s="80">
        <v>0</v>
      </c>
      <c r="T46" s="78">
        <f>SUMPRODUCT(LTA!F46:AJ46,LTA!F$101:AJ$101,LTA!F$103:AJ$103)</f>
        <v>305.32</v>
      </c>
      <c r="U46" s="78">
        <f>SUMPRODUCT(LTA!F46:AJ46,LTA!F$102:AJ$102,LTA!F$103:AJ$103)</f>
        <v>46.800000000000004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-145</v>
      </c>
      <c r="AA46" s="117">
        <f>STOA!H46</f>
        <v>746.96</v>
      </c>
      <c r="AB46" s="117">
        <f>-STOA!N46</f>
        <v>0</v>
      </c>
      <c r="AC46">
        <f t="shared" si="0"/>
        <v>21.307891974564843</v>
      </c>
      <c r="AD46">
        <f t="shared" si="1"/>
        <v>2062.5519433477111</v>
      </c>
      <c r="AE46">
        <f>'IDT-1'!B46</f>
        <v>0</v>
      </c>
      <c r="AF46" s="26"/>
      <c r="AG46">
        <f t="shared" si="2"/>
        <v>2017.5519433477111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9.8509981851179678</v>
      </c>
      <c r="F47">
        <f>GT_Spot!P47</f>
        <v>0</v>
      </c>
      <c r="G47">
        <f>PPCL_NG!P47</f>
        <v>33.950000000000003</v>
      </c>
      <c r="H47">
        <f>PPCL_Spot!P47</f>
        <v>6.95</v>
      </c>
      <c r="I47">
        <f>Bawana_NG!P47</f>
        <v>76.004866027062235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876.19470175660229</v>
      </c>
      <c r="P47" s="77">
        <v>116.95</v>
      </c>
      <c r="Q47" s="77">
        <v>0</v>
      </c>
      <c r="R47" s="80">
        <v>34.499999999999993</v>
      </c>
      <c r="S47" s="80">
        <v>0</v>
      </c>
      <c r="T47" s="78">
        <f>SUMPRODUCT(LTA!F47:AJ47,LTA!F$101:AJ$101,LTA!F$103:AJ$103)</f>
        <v>318.66999999999996</v>
      </c>
      <c r="U47" s="78">
        <f>SUMPRODUCT(LTA!F47:AJ47,LTA!F$102:AJ$102,LTA!F$103:AJ$103)</f>
        <v>44.160000000000004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-143</v>
      </c>
      <c r="AA47" s="117">
        <f>STOA!H47</f>
        <v>746.96</v>
      </c>
      <c r="AB47" s="117">
        <f>-STOA!N47</f>
        <v>0</v>
      </c>
      <c r="AC47">
        <f t="shared" si="0"/>
        <v>21.585086827175815</v>
      </c>
      <c r="AD47">
        <f t="shared" si="1"/>
        <v>2055.6054791416068</v>
      </c>
      <c r="AE47">
        <f>'IDT-1'!B47</f>
        <v>0</v>
      </c>
      <c r="AF47" s="26"/>
      <c r="AG47">
        <f t="shared" si="2"/>
        <v>2010.6054791416068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9.8509981851179678</v>
      </c>
      <c r="F48">
        <f>GT_Spot!P48</f>
        <v>0</v>
      </c>
      <c r="G48">
        <f>PPCL_NG!P48</f>
        <v>33.950000000000003</v>
      </c>
      <c r="H48">
        <f>PPCL_Spot!P48</f>
        <v>6.95</v>
      </c>
      <c r="I48">
        <f>Bawana_NG!P48</f>
        <v>76.004866027062235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876.19470175660229</v>
      </c>
      <c r="P48" s="77">
        <v>116.95</v>
      </c>
      <c r="Q48" s="77">
        <v>0</v>
      </c>
      <c r="R48" s="80">
        <v>34.499999999999993</v>
      </c>
      <c r="S48" s="80">
        <v>0</v>
      </c>
      <c r="T48" s="78">
        <f>SUMPRODUCT(LTA!F48:AJ48,LTA!F$101:AJ$101,LTA!F$103:AJ$103)</f>
        <v>320.23</v>
      </c>
      <c r="U48" s="78">
        <f>SUMPRODUCT(LTA!F48:AJ48,LTA!F$102:AJ$102,LTA!F$103:AJ$103)</f>
        <v>44.68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-131</v>
      </c>
      <c r="AA48" s="117">
        <f>STOA!H48</f>
        <v>746.96</v>
      </c>
      <c r="AB48" s="117">
        <f>-STOA!N48</f>
        <v>0</v>
      </c>
      <c r="AC48">
        <f t="shared" si="0"/>
        <v>21.310412618943367</v>
      </c>
      <c r="AD48">
        <f t="shared" si="1"/>
        <v>2090.9601533498394</v>
      </c>
      <c r="AE48">
        <f>'IDT-1'!B48</f>
        <v>0</v>
      </c>
      <c r="AF48" s="26"/>
      <c r="AG48">
        <f t="shared" si="2"/>
        <v>2045.9601533498394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9.8509981851179678</v>
      </c>
      <c r="F49">
        <f>GT_Spot!P49</f>
        <v>0</v>
      </c>
      <c r="G49">
        <f>PPCL_NG!P49</f>
        <v>33.950000000000003</v>
      </c>
      <c r="H49">
        <f>PPCL_Spot!P49</f>
        <v>6.52</v>
      </c>
      <c r="I49">
        <f>Bawana_NG!P49</f>
        <v>78.284899239953987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873.42847143390406</v>
      </c>
      <c r="P49" s="77">
        <v>116.95</v>
      </c>
      <c r="Q49" s="77">
        <v>0</v>
      </c>
      <c r="R49" s="80">
        <v>34.499999999999993</v>
      </c>
      <c r="S49" s="80">
        <v>0</v>
      </c>
      <c r="T49" s="78">
        <f>SUMPRODUCT(LTA!F49:AJ49,LTA!F$101:AJ$101,LTA!F$103:AJ$103)</f>
        <v>322.57</v>
      </c>
      <c r="U49" s="78">
        <f>SUMPRODUCT(LTA!F49:AJ49,LTA!F$102:AJ$102,LTA!F$103:AJ$103)</f>
        <v>45.040000000000006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-107</v>
      </c>
      <c r="AA49" s="117">
        <f>STOA!H49</f>
        <v>746.96</v>
      </c>
      <c r="AB49" s="117">
        <f>-STOA!N49</f>
        <v>0</v>
      </c>
      <c r="AC49">
        <f t="shared" si="0"/>
        <v>20.908838090833889</v>
      </c>
      <c r="AD49">
        <f t="shared" si="1"/>
        <v>2140.1455307681422</v>
      </c>
      <c r="AE49">
        <f>'IDT-1'!B49</f>
        <v>0</v>
      </c>
      <c r="AF49" s="26"/>
      <c r="AG49">
        <f t="shared" si="2"/>
        <v>2095.1455307681422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9.8509981851179678</v>
      </c>
      <c r="F50">
        <f>GT_Spot!P50</f>
        <v>0</v>
      </c>
      <c r="G50">
        <f>PPCL_NG!P50</f>
        <v>33.950000000000003</v>
      </c>
      <c r="H50">
        <f>PPCL_Spot!P50</f>
        <v>6.95</v>
      </c>
      <c r="I50">
        <f>Bawana_NG!P50</f>
        <v>78.284899239953987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873.42847143390406</v>
      </c>
      <c r="P50" s="77">
        <v>116.95</v>
      </c>
      <c r="Q50" s="77">
        <v>0</v>
      </c>
      <c r="R50" s="80">
        <v>34.499999999999993</v>
      </c>
      <c r="S50" s="80">
        <v>0</v>
      </c>
      <c r="T50" s="78">
        <f>SUMPRODUCT(LTA!F50:AJ50,LTA!F$101:AJ$101,LTA!F$103:AJ$103)</f>
        <v>323.77</v>
      </c>
      <c r="U50" s="78">
        <f>SUMPRODUCT(LTA!F50:AJ50,LTA!F$102:AJ$102,LTA!F$103:AJ$103)</f>
        <v>46.34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-118</v>
      </c>
      <c r="AA50" s="117">
        <f>STOA!H50</f>
        <v>746.96</v>
      </c>
      <c r="AB50" s="117">
        <f>-STOA!N50</f>
        <v>0</v>
      </c>
      <c r="AC50">
        <f t="shared" si="0"/>
        <v>21.03228149357804</v>
      </c>
      <c r="AD50">
        <f t="shared" si="1"/>
        <v>2131.9520873653983</v>
      </c>
      <c r="AE50">
        <f>'IDT-1'!B50</f>
        <v>0</v>
      </c>
      <c r="AF50" s="26"/>
      <c r="AG50">
        <f t="shared" si="2"/>
        <v>2086.9520873653983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9.8509981851179678</v>
      </c>
      <c r="F51">
        <f>GT_Spot!P51</f>
        <v>0</v>
      </c>
      <c r="G51">
        <f>PPCL_NG!P51</f>
        <v>33.950000000000003</v>
      </c>
      <c r="H51">
        <f>PPCL_Spot!P51</f>
        <v>6.95</v>
      </c>
      <c r="I51">
        <f>Bawana_NG!P51</f>
        <v>78.284899239953987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834.87285267989864</v>
      </c>
      <c r="P51" s="77">
        <v>116.95</v>
      </c>
      <c r="Q51" s="77">
        <v>0</v>
      </c>
      <c r="R51" s="80">
        <v>34.499999999999993</v>
      </c>
      <c r="S51" s="80">
        <v>0</v>
      </c>
      <c r="T51" s="78">
        <f>SUMPRODUCT(LTA!F51:AJ51,LTA!F$101:AJ$101,LTA!F$103:AJ$103)</f>
        <v>324.96000000000004</v>
      </c>
      <c r="U51" s="78">
        <f>SUMPRODUCT(LTA!F51:AJ51,LTA!F$102:AJ$102,LTA!F$103:AJ$103)</f>
        <v>50.53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-95</v>
      </c>
      <c r="AA51" s="117">
        <f>STOA!H51</f>
        <v>746.96</v>
      </c>
      <c r="AB51" s="117">
        <f>-STOA!N51</f>
        <v>0</v>
      </c>
      <c r="AC51">
        <f t="shared" si="0"/>
        <v>21.760923115532293</v>
      </c>
      <c r="AD51">
        <f t="shared" si="1"/>
        <v>2260.2278269894377</v>
      </c>
      <c r="AE51">
        <f>'IDT-1'!B51</f>
        <v>0</v>
      </c>
      <c r="AF51" s="26"/>
      <c r="AG51">
        <f t="shared" si="2"/>
        <v>2215.2278269894377</v>
      </c>
      <c r="AI51" s="75">
        <f>PXIL!H51</f>
        <v>0</v>
      </c>
      <c r="AJ51" s="75">
        <f>PXIL!N51</f>
        <v>0</v>
      </c>
      <c r="AK51" s="75">
        <f>RTM_IEX!H51</f>
        <v>139.18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9.8509981851179678</v>
      </c>
      <c r="F52">
        <f>GT_Spot!P52</f>
        <v>0</v>
      </c>
      <c r="G52">
        <f>PPCL_NG!P52</f>
        <v>33.950000000000003</v>
      </c>
      <c r="H52">
        <f>PPCL_Spot!P52</f>
        <v>6.95</v>
      </c>
      <c r="I52">
        <f>Bawana_NG!P52</f>
        <v>78.284899239953987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856.57099646792676</v>
      </c>
      <c r="P52" s="77">
        <v>116.95</v>
      </c>
      <c r="Q52" s="77">
        <v>0</v>
      </c>
      <c r="R52" s="80">
        <v>34.499999999999993</v>
      </c>
      <c r="S52" s="80">
        <v>0</v>
      </c>
      <c r="T52" s="78">
        <f>SUMPRODUCT(LTA!F52:AJ52,LTA!F$101:AJ$101,LTA!F$103:AJ$103)</f>
        <v>326.64999999999998</v>
      </c>
      <c r="U52" s="78">
        <f>SUMPRODUCT(LTA!F52:AJ52,LTA!F$102:AJ$102,LTA!F$103:AJ$103)</f>
        <v>52.19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-78</v>
      </c>
      <c r="AA52" s="117">
        <f>STOA!H52</f>
        <v>746.96</v>
      </c>
      <c r="AB52" s="117">
        <f>-STOA!N52</f>
        <v>0</v>
      </c>
      <c r="AC52">
        <f t="shared" si="0"/>
        <v>21.388042612989629</v>
      </c>
      <c r="AD52">
        <f t="shared" si="1"/>
        <v>2252.3788512800093</v>
      </c>
      <c r="AE52">
        <f>'IDT-1'!B52</f>
        <v>0</v>
      </c>
      <c r="AF52" s="26"/>
      <c r="AG52">
        <f t="shared" si="2"/>
        <v>2207.3788512800093</v>
      </c>
      <c r="AI52" s="75">
        <f>PXIL!H52</f>
        <v>0</v>
      </c>
      <c r="AJ52" s="75">
        <f>PXIL!N52</f>
        <v>0</v>
      </c>
      <c r="AK52" s="75">
        <f>RTM_IEX!H52</f>
        <v>88.91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9.8509981851179678</v>
      </c>
      <c r="F53">
        <f>GT_Spot!P53</f>
        <v>0</v>
      </c>
      <c r="G53">
        <f>PPCL_NG!P53</f>
        <v>33.950000000000003</v>
      </c>
      <c r="H53">
        <f>PPCL_Spot!P53</f>
        <v>6.95</v>
      </c>
      <c r="I53">
        <f>Bawana_NG!P53</f>
        <v>78.284899239953987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885.72091929203464</v>
      </c>
      <c r="P53" s="77">
        <v>109.99999999999999</v>
      </c>
      <c r="Q53" s="77">
        <v>0</v>
      </c>
      <c r="R53" s="80">
        <v>34.499999999999993</v>
      </c>
      <c r="S53" s="80">
        <v>0</v>
      </c>
      <c r="T53" s="78">
        <f>SUMPRODUCT(LTA!F53:AJ53,LTA!F$101:AJ$101,LTA!F$103:AJ$103)</f>
        <v>326.58</v>
      </c>
      <c r="U53" s="78">
        <f>SUMPRODUCT(LTA!F53:AJ53,LTA!F$102:AJ$102,LTA!F$103:AJ$103)</f>
        <v>54.18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-54</v>
      </c>
      <c r="AA53" s="117">
        <f>STOA!H53</f>
        <v>746.96</v>
      </c>
      <c r="AB53" s="117">
        <f>-STOA!N53</f>
        <v>0</v>
      </c>
      <c r="AC53">
        <f t="shared" si="0"/>
        <v>21.021582873309089</v>
      </c>
      <c r="AD53">
        <f t="shared" si="1"/>
        <v>2259.3152338437981</v>
      </c>
      <c r="AE53">
        <f>'IDT-1'!B53</f>
        <v>0</v>
      </c>
      <c r="AF53" s="26"/>
      <c r="AG53">
        <f t="shared" si="2"/>
        <v>2214.3152338437981</v>
      </c>
      <c r="AI53" s="75">
        <f>PXIL!H53</f>
        <v>0</v>
      </c>
      <c r="AJ53" s="75">
        <f>PXIL!N53</f>
        <v>0</v>
      </c>
      <c r="AK53" s="75">
        <f>RTM_IEX!H53</f>
        <v>47.36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9.8509981851179678</v>
      </c>
      <c r="F54">
        <f>GT_Spot!P54</f>
        <v>0</v>
      </c>
      <c r="G54">
        <f>PPCL_NG!P54</f>
        <v>33.950000000000003</v>
      </c>
      <c r="H54">
        <f>PPCL_Spot!P54</f>
        <v>6.95</v>
      </c>
      <c r="I54">
        <f>Bawana_NG!P54</f>
        <v>78.284899239953987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885.72091929203464</v>
      </c>
      <c r="P54" s="77">
        <v>93.689999999999984</v>
      </c>
      <c r="Q54" s="77">
        <v>0</v>
      </c>
      <c r="R54" s="80">
        <v>34.499999999999993</v>
      </c>
      <c r="S54" s="80">
        <v>0</v>
      </c>
      <c r="T54" s="78">
        <f>SUMPRODUCT(LTA!F54:AJ54,LTA!F$101:AJ$101,LTA!F$103:AJ$103)</f>
        <v>327.27</v>
      </c>
      <c r="U54" s="78">
        <f>SUMPRODUCT(LTA!F54:AJ54,LTA!F$102:AJ$102,LTA!F$103:AJ$103)</f>
        <v>55.4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-40</v>
      </c>
      <c r="AA54" s="117">
        <f>STOA!H54</f>
        <v>746.96</v>
      </c>
      <c r="AB54" s="117">
        <f>-STOA!N54</f>
        <v>0</v>
      </c>
      <c r="AC54">
        <f t="shared" si="0"/>
        <v>20.668489087998353</v>
      </c>
      <c r="AD54">
        <f t="shared" si="1"/>
        <v>2247.6683276291087</v>
      </c>
      <c r="AE54">
        <f>'IDT-1'!B54</f>
        <v>0</v>
      </c>
      <c r="AF54" s="26"/>
      <c r="AG54">
        <f t="shared" si="2"/>
        <v>2202.6683276291087</v>
      </c>
      <c r="AI54" s="75">
        <f>PXIL!H54</f>
        <v>0</v>
      </c>
      <c r="AJ54" s="75">
        <f>PXIL!N54</f>
        <v>0</v>
      </c>
      <c r="AK54" s="75">
        <f>RTM_IEX!H54</f>
        <v>35.76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9.8509981851179678</v>
      </c>
      <c r="F55">
        <f>GT_Spot!P55</f>
        <v>0</v>
      </c>
      <c r="G55">
        <f>PPCL_NG!P55</f>
        <v>33.950000000000003</v>
      </c>
      <c r="H55">
        <f>PPCL_Spot!P55</f>
        <v>6.52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947.09689781351517</v>
      </c>
      <c r="P55" s="77">
        <v>57.99</v>
      </c>
      <c r="Q55" s="77">
        <v>0</v>
      </c>
      <c r="R55" s="80">
        <v>34.499999999999993</v>
      </c>
      <c r="S55" s="80">
        <v>0</v>
      </c>
      <c r="T55" s="78">
        <f>SUMPRODUCT(LTA!F55:AJ55,LTA!F$101:AJ$101,LTA!F$103:AJ$103)</f>
        <v>326.97000000000003</v>
      </c>
      <c r="U55" s="78">
        <f>SUMPRODUCT(LTA!F55:AJ55,LTA!F$102:AJ$102,LTA!F$103:AJ$103)</f>
        <v>56.85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-36</v>
      </c>
      <c r="AA55" s="117">
        <f>STOA!H55</f>
        <v>746.96</v>
      </c>
      <c r="AB55" s="117">
        <f>-STOA!N55</f>
        <v>0</v>
      </c>
      <c r="AC55">
        <f t="shared" si="0"/>
        <v>21.112498075587006</v>
      </c>
      <c r="AD55">
        <f t="shared" si="1"/>
        <v>2305.7153979230461</v>
      </c>
      <c r="AE55">
        <f>'IDT-1'!B55</f>
        <v>0</v>
      </c>
      <c r="AF55" s="26"/>
      <c r="AG55">
        <f t="shared" si="2"/>
        <v>2260.7153979230461</v>
      </c>
      <c r="AI55" s="75">
        <f>PXIL!H55</f>
        <v>0</v>
      </c>
      <c r="AJ55" s="75">
        <f>PXIL!N55</f>
        <v>0</v>
      </c>
      <c r="AK55" s="75">
        <f>RTM_IEX!H55</f>
        <v>42.52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9.8509981851179678</v>
      </c>
      <c r="F56">
        <f>GT_Spot!P56</f>
        <v>0</v>
      </c>
      <c r="G56">
        <f>PPCL_NG!P56</f>
        <v>33.950000000000003</v>
      </c>
      <c r="H56">
        <f>PPCL_Spot!P56</f>
        <v>6.95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951.79668768353167</v>
      </c>
      <c r="P56" s="77">
        <v>96.65</v>
      </c>
      <c r="Q56" s="77">
        <v>0</v>
      </c>
      <c r="R56" s="80">
        <v>34.499999999999993</v>
      </c>
      <c r="S56" s="80">
        <v>0</v>
      </c>
      <c r="T56" s="78">
        <f>SUMPRODUCT(LTA!F56:AJ56,LTA!F$101:AJ$101,LTA!F$103:AJ$103)</f>
        <v>327.21000000000004</v>
      </c>
      <c r="U56" s="78">
        <f>SUMPRODUCT(LTA!F56:AJ56,LTA!F$102:AJ$102,LTA!F$103:AJ$103)</f>
        <v>57.519999999999996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-36</v>
      </c>
      <c r="AA56" s="117">
        <f>STOA!H56</f>
        <v>746.96</v>
      </c>
      <c r="AB56" s="117">
        <f>-STOA!N56</f>
        <v>0</v>
      </c>
      <c r="AC56">
        <f t="shared" si="0"/>
        <v>21.540000226443151</v>
      </c>
      <c r="AD56">
        <f t="shared" si="1"/>
        <v>2353.8676856422067</v>
      </c>
      <c r="AE56">
        <f>'IDT-1'!B56</f>
        <v>0</v>
      </c>
      <c r="AF56" s="26"/>
      <c r="AG56">
        <f t="shared" si="2"/>
        <v>2308.8676856422067</v>
      </c>
      <c r="AI56" s="75">
        <f>PXIL!H56</f>
        <v>0</v>
      </c>
      <c r="AJ56" s="75">
        <f>PXIL!N56</f>
        <v>0</v>
      </c>
      <c r="AK56" s="75">
        <f>RTM_IEX!H56</f>
        <v>46.4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9.8541601745091914</v>
      </c>
      <c r="F57">
        <f>GT_Spot!P57</f>
        <v>0</v>
      </c>
      <c r="G57">
        <f>PPCL_NG!P57</f>
        <v>33.950000000000003</v>
      </c>
      <c r="H57">
        <f>PPCL_Spot!P57</f>
        <v>6.95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979.34675715637616</v>
      </c>
      <c r="P57" s="77">
        <v>118.14000000000001</v>
      </c>
      <c r="Q57" s="77">
        <v>0</v>
      </c>
      <c r="R57" s="80">
        <v>34.499999999999993</v>
      </c>
      <c r="S57" s="80">
        <v>0</v>
      </c>
      <c r="T57" s="78">
        <f>SUMPRODUCT(LTA!F57:AJ57,LTA!F$101:AJ$101,LTA!F$103:AJ$103)</f>
        <v>332.06</v>
      </c>
      <c r="U57" s="78">
        <f>SUMPRODUCT(LTA!F57:AJ57,LTA!F$102:AJ$102,LTA!F$103:AJ$103)</f>
        <v>57.930000000000007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-8</v>
      </c>
      <c r="AA57" s="117">
        <f>STOA!H57</f>
        <v>746.96</v>
      </c>
      <c r="AB57" s="117">
        <f>-STOA!N57</f>
        <v>0</v>
      </c>
      <c r="AC57">
        <f t="shared" si="0"/>
        <v>22.262521092689358</v>
      </c>
      <c r="AD57">
        <f t="shared" si="1"/>
        <v>2491.4983962381962</v>
      </c>
      <c r="AE57">
        <f>'IDT-1'!B57</f>
        <v>0</v>
      </c>
      <c r="AF57" s="26"/>
      <c r="AG57">
        <f t="shared" si="2"/>
        <v>2446.4983962381962</v>
      </c>
      <c r="AI57" s="75">
        <f>PXIL!H57</f>
        <v>0</v>
      </c>
      <c r="AJ57" s="75">
        <f>PXIL!N57</f>
        <v>0</v>
      </c>
      <c r="AK57" s="75">
        <f>RTM_IEX!H57</f>
        <v>102.45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9.8541601745091914</v>
      </c>
      <c r="F58">
        <f>GT_Spot!P58</f>
        <v>0</v>
      </c>
      <c r="G58">
        <f>PPCL_NG!P58</f>
        <v>33.950000000000003</v>
      </c>
      <c r="H58">
        <f>PPCL_Spot!P58</f>
        <v>6.95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996.53370413166033</v>
      </c>
      <c r="P58" s="77">
        <v>118.14000000000001</v>
      </c>
      <c r="Q58" s="77">
        <v>0</v>
      </c>
      <c r="R58" s="80">
        <v>34.499999999999993</v>
      </c>
      <c r="S58" s="80">
        <v>0</v>
      </c>
      <c r="T58" s="78">
        <f>SUMPRODUCT(LTA!F58:AJ58,LTA!F$101:AJ$101,LTA!F$103:AJ$103)</f>
        <v>331.35</v>
      </c>
      <c r="U58" s="78">
        <f>SUMPRODUCT(LTA!F58:AJ58,LTA!F$102:AJ$102,LTA!F$103:AJ$103)</f>
        <v>58.540000000000006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746.96</v>
      </c>
      <c r="AB58" s="117">
        <f>-STOA!N58</f>
        <v>0</v>
      </c>
      <c r="AC58">
        <f t="shared" si="0"/>
        <v>22.035709205894292</v>
      </c>
      <c r="AD58">
        <f t="shared" si="1"/>
        <v>2482.0221551002751</v>
      </c>
      <c r="AE58">
        <f>'IDT-1'!B58</f>
        <v>0</v>
      </c>
      <c r="AF58" s="26"/>
      <c r="AG58">
        <f t="shared" si="2"/>
        <v>2437.0221551002751</v>
      </c>
      <c r="AI58" s="75">
        <f>PXIL!H58</f>
        <v>0</v>
      </c>
      <c r="AJ58" s="75">
        <f>PXIL!N58</f>
        <v>0</v>
      </c>
      <c r="AK58" s="75">
        <f>RTM_IEX!H58</f>
        <v>67.66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9.8541601745091914</v>
      </c>
      <c r="F59">
        <f>GT_Spot!P59</f>
        <v>0</v>
      </c>
      <c r="G59">
        <f>PPCL_NG!P59</f>
        <v>33.950000000000003</v>
      </c>
      <c r="H59">
        <f>PPCL_Spot!P59</f>
        <v>6.6873250699720108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1087.2548305021253</v>
      </c>
      <c r="P59" s="77">
        <v>118.13</v>
      </c>
      <c r="Q59" s="77">
        <v>0</v>
      </c>
      <c r="R59" s="80">
        <v>34.499999999999993</v>
      </c>
      <c r="S59" s="80">
        <v>0</v>
      </c>
      <c r="T59" s="78">
        <f>SUMPRODUCT(LTA!F59:AJ59,LTA!F$101:AJ$101,LTA!F$103:AJ$103)</f>
        <v>329.22999999999996</v>
      </c>
      <c r="U59" s="78">
        <f>SUMPRODUCT(LTA!F59:AJ59,LTA!F$102:AJ$102,LTA!F$103:AJ$103)</f>
        <v>58.199999999999996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746.96</v>
      </c>
      <c r="AB59" s="117">
        <f>-STOA!N59</f>
        <v>0</v>
      </c>
      <c r="AC59">
        <f t="shared" si="0"/>
        <v>22.214599578570141</v>
      </c>
      <c r="AD59">
        <f t="shared" si="1"/>
        <v>2502.1717161680367</v>
      </c>
      <c r="AE59">
        <f>'IDT-1'!B59</f>
        <v>0</v>
      </c>
      <c r="AF59" s="26"/>
      <c r="AG59">
        <f t="shared" si="2"/>
        <v>2502.1717161680367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9.8541601745091914</v>
      </c>
      <c r="F60">
        <f>GT_Spot!P60</f>
        <v>0</v>
      </c>
      <c r="G60">
        <f>PPCL_NG!P60</f>
        <v>33.950000000000003</v>
      </c>
      <c r="H60">
        <f>PPCL_Spot!P60</f>
        <v>6.6873250699720108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1166.9553507280571</v>
      </c>
      <c r="P60" s="77">
        <v>118.13</v>
      </c>
      <c r="Q60" s="77">
        <v>0</v>
      </c>
      <c r="R60" s="80">
        <v>34.499999999999993</v>
      </c>
      <c r="S60" s="80">
        <v>0</v>
      </c>
      <c r="T60" s="78">
        <f>SUMPRODUCT(LTA!F60:AJ60,LTA!F$101:AJ$101,LTA!F$103:AJ$103)</f>
        <v>326.48</v>
      </c>
      <c r="U60" s="78">
        <f>SUMPRODUCT(LTA!F60:AJ60,LTA!F$102:AJ$102,LTA!F$103:AJ$103)</f>
        <v>60.85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746.96</v>
      </c>
      <c r="AB60" s="117">
        <f>-STOA!N60</f>
        <v>0</v>
      </c>
      <c r="AC60">
        <f t="shared" si="0"/>
        <v>22.91508415655834</v>
      </c>
      <c r="AD60">
        <f t="shared" si="1"/>
        <v>2581.07175181598</v>
      </c>
      <c r="AE60">
        <f>'IDT-1'!B60</f>
        <v>0</v>
      </c>
      <c r="AF60" s="26"/>
      <c r="AG60">
        <f t="shared" si="2"/>
        <v>2581.07175181598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10.156435026488001</v>
      </c>
      <c r="F61">
        <f>GT_Spot!P61</f>
        <v>0</v>
      </c>
      <c r="G61">
        <f>PPCL_NG!P61</f>
        <v>33.950000000000003</v>
      </c>
      <c r="H61">
        <f>PPCL_Spot!P61</f>
        <v>6.2674930027988793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1166.9528050917165</v>
      </c>
      <c r="P61" s="77">
        <v>118.13</v>
      </c>
      <c r="Q61" s="77">
        <v>0</v>
      </c>
      <c r="R61" s="80">
        <v>34.499999999999993</v>
      </c>
      <c r="S61" s="80">
        <v>0</v>
      </c>
      <c r="T61" s="78">
        <f>SUMPRODUCT(LTA!F61:AJ61,LTA!F$101:AJ$101,LTA!F$103:AJ$103)</f>
        <v>320.90999999999997</v>
      </c>
      <c r="U61" s="78">
        <f>SUMPRODUCT(LTA!F61:AJ61,LTA!F$102:AJ$102,LTA!F$103:AJ$103)</f>
        <v>63.94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746.96</v>
      </c>
      <c r="AB61" s="117">
        <f>-STOA!N61</f>
        <v>0</v>
      </c>
      <c r="AC61">
        <f t="shared" si="0"/>
        <v>23.104811251464831</v>
      </c>
      <c r="AD61">
        <f t="shared" si="1"/>
        <v>2602.4419218695384</v>
      </c>
      <c r="AE61">
        <f>'IDT-1'!B61</f>
        <v>0</v>
      </c>
      <c r="AF61" s="26"/>
      <c r="AG61">
        <f t="shared" si="2"/>
        <v>2602.4419218695384</v>
      </c>
      <c r="AI61" s="75">
        <f>PXIL!H61</f>
        <v>0</v>
      </c>
      <c r="AJ61" s="75">
        <f>PXIL!N61</f>
        <v>0</v>
      </c>
      <c r="AK61" s="75">
        <f>RTM_IEX!H61</f>
        <v>24.16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10.159897172236505</v>
      </c>
      <c r="F62">
        <f>GT_Spot!P62</f>
        <v>0</v>
      </c>
      <c r="G62">
        <f>PPCL_NG!P62</f>
        <v>33.950000000000003</v>
      </c>
      <c r="H62">
        <f>PPCL_Spot!P62</f>
        <v>6.6873250699720108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1154.8193591661166</v>
      </c>
      <c r="P62" s="77">
        <v>118.13</v>
      </c>
      <c r="Q62" s="77">
        <v>0</v>
      </c>
      <c r="R62" s="80">
        <v>34.499999999999993</v>
      </c>
      <c r="S62" s="80">
        <v>0</v>
      </c>
      <c r="T62" s="78">
        <f>SUMPRODUCT(LTA!F62:AJ62,LTA!F$101:AJ$101,LTA!F$103:AJ$103)</f>
        <v>309.34000000000003</v>
      </c>
      <c r="U62" s="78">
        <f>SUMPRODUCT(LTA!F62:AJ62,LTA!F$102:AJ$102,LTA!F$103:AJ$103)</f>
        <v>67.25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746.96</v>
      </c>
      <c r="AB62" s="117">
        <f>-STOA!N62</f>
        <v>0</v>
      </c>
      <c r="AC62">
        <f t="shared" si="0"/>
        <v>23.405417916393265</v>
      </c>
      <c r="AD62">
        <f t="shared" si="1"/>
        <v>2636.3011634919321</v>
      </c>
      <c r="AE62">
        <f>'IDT-1'!B62</f>
        <v>0</v>
      </c>
      <c r="AF62" s="26"/>
      <c r="AG62">
        <f t="shared" si="2"/>
        <v>2636.3011634919321</v>
      </c>
      <c r="AI62" s="75">
        <f>PXIL!H62</f>
        <v>0</v>
      </c>
      <c r="AJ62" s="75">
        <f>PXIL!N62</f>
        <v>0</v>
      </c>
      <c r="AK62" s="75">
        <f>RTM_IEX!H62</f>
        <v>78.290000000000006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7.2726809053235586</v>
      </c>
      <c r="F63">
        <f>GT_Spot!P63</f>
        <v>0</v>
      </c>
      <c r="G63">
        <f>PPCL_NG!P63</f>
        <v>33.950000000000003</v>
      </c>
      <c r="H63">
        <f>PPCL_Spot!P63</f>
        <v>5.01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1142.8276075053166</v>
      </c>
      <c r="P63" s="77">
        <v>118.13</v>
      </c>
      <c r="Q63" s="77">
        <v>0</v>
      </c>
      <c r="R63" s="80">
        <v>34.499999999999993</v>
      </c>
      <c r="S63" s="80">
        <v>0</v>
      </c>
      <c r="T63" s="78">
        <f>SUMPRODUCT(LTA!F63:AJ63,LTA!F$101:AJ$101,LTA!F$103:AJ$103)</f>
        <v>295.06</v>
      </c>
      <c r="U63" s="78">
        <f>SUMPRODUCT(LTA!F63:AJ63,LTA!F$102:AJ$102,LTA!F$103:AJ$103)</f>
        <v>62.39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746.96</v>
      </c>
      <c r="AB63" s="117">
        <f>-STOA!N63</f>
        <v>0</v>
      </c>
      <c r="AC63">
        <f t="shared" si="0"/>
        <v>22.632018538013632</v>
      </c>
      <c r="AD63">
        <f t="shared" si="1"/>
        <v>2549.1882698726263</v>
      </c>
      <c r="AE63">
        <f>'IDT-1'!B63</f>
        <v>0</v>
      </c>
      <c r="AF63" s="26"/>
      <c r="AG63">
        <f t="shared" si="2"/>
        <v>2549.1882698726263</v>
      </c>
      <c r="AI63" s="75">
        <f>PXIL!H63</f>
        <v>0</v>
      </c>
      <c r="AJ63" s="75">
        <f>PXIL!N63</f>
        <v>0</v>
      </c>
      <c r="AK63" s="75">
        <f>RTM_IEX!H63</f>
        <v>26.1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7.2726809053235586</v>
      </c>
      <c r="F64">
        <f>GT_Spot!P64</f>
        <v>0</v>
      </c>
      <c r="G64">
        <f>PPCL_NG!P64</f>
        <v>33.950000000000003</v>
      </c>
      <c r="H64">
        <f>PPCL_Spot!P64</f>
        <v>4.6581367453018787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1141.1794524093166</v>
      </c>
      <c r="P64" s="77">
        <v>118.13</v>
      </c>
      <c r="Q64" s="77">
        <v>0</v>
      </c>
      <c r="R64" s="80">
        <v>34.499999999999993</v>
      </c>
      <c r="S64" s="80">
        <v>0</v>
      </c>
      <c r="T64" s="78">
        <f>SUMPRODUCT(LTA!F64:AJ64,LTA!F$101:AJ$101,LTA!F$103:AJ$103)</f>
        <v>279.32</v>
      </c>
      <c r="U64" s="78">
        <f>SUMPRODUCT(LTA!F64:AJ64,LTA!F$102:AJ$102,LTA!F$103:AJ$103)</f>
        <v>64.930000000000007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746.96</v>
      </c>
      <c r="AB64" s="117">
        <f>-STOA!N64</f>
        <v>0</v>
      </c>
      <c r="AC64">
        <f t="shared" si="0"/>
        <v>22.883698376527491</v>
      </c>
      <c r="AD64">
        <f t="shared" si="1"/>
        <v>2577.5365716834149</v>
      </c>
      <c r="AE64">
        <f>'IDT-1'!B64</f>
        <v>0</v>
      </c>
      <c r="AF64" s="26"/>
      <c r="AG64">
        <f t="shared" si="2"/>
        <v>2577.5365716834149</v>
      </c>
      <c r="AI64" s="75">
        <f>PXIL!H64</f>
        <v>0</v>
      </c>
      <c r="AJ64" s="75">
        <f>PXIL!N64</f>
        <v>0</v>
      </c>
      <c r="AK64" s="75">
        <f>RTM_IEX!H64</f>
        <v>69.900000000000006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7.4891297417915217</v>
      </c>
      <c r="F65">
        <f>GT_Spot!P65</f>
        <v>0</v>
      </c>
      <c r="G65">
        <f>PPCL_NG!P65</f>
        <v>33.950000000000003</v>
      </c>
      <c r="H65">
        <f>PPCL_Spot!P65</f>
        <v>4.6581367453018787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1143.7191145509164</v>
      </c>
      <c r="P65" s="77">
        <v>118.13</v>
      </c>
      <c r="Q65" s="77">
        <v>0</v>
      </c>
      <c r="R65" s="80">
        <v>34.499999999999993</v>
      </c>
      <c r="S65" s="80">
        <v>0</v>
      </c>
      <c r="T65" s="78">
        <f>SUMPRODUCT(LTA!F65:AJ65,LTA!F$101:AJ$101,LTA!F$103:AJ$103)</f>
        <v>261.16000000000003</v>
      </c>
      <c r="U65" s="78">
        <f>SUMPRODUCT(LTA!F65:AJ65,LTA!F$102:AJ$102,LTA!F$103:AJ$103)</f>
        <v>65.38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744.16000000000008</v>
      </c>
      <c r="AB65" s="117">
        <f>-STOA!N65</f>
        <v>0</v>
      </c>
      <c r="AC65">
        <f t="shared" si="0"/>
        <v>23.209528153134489</v>
      </c>
      <c r="AD65">
        <f t="shared" si="1"/>
        <v>2614.2368528848751</v>
      </c>
      <c r="AE65">
        <f>'IDT-1'!B65</f>
        <v>0</v>
      </c>
      <c r="AF65" s="26"/>
      <c r="AG65">
        <f t="shared" si="2"/>
        <v>2614.2368528848751</v>
      </c>
      <c r="AI65" s="75">
        <f>PXIL!H65</f>
        <v>0</v>
      </c>
      <c r="AJ65" s="75">
        <f>PXIL!N65</f>
        <v>0</v>
      </c>
      <c r="AK65" s="75">
        <f>RTM_IEX!H65</f>
        <v>124.68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7.4891297417915217</v>
      </c>
      <c r="F66">
        <f>GT_Spot!P66</f>
        <v>0</v>
      </c>
      <c r="G66">
        <f>PPCL_NG!P66</f>
        <v>33.950000000000003</v>
      </c>
      <c r="H66">
        <f>PPCL_Spot!P66</f>
        <v>4.6581367453018787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1141.0546532901164</v>
      </c>
      <c r="P66" s="77">
        <v>118.13</v>
      </c>
      <c r="Q66" s="77">
        <v>0</v>
      </c>
      <c r="R66" s="80">
        <v>34.499999999999993</v>
      </c>
      <c r="S66" s="80">
        <v>0</v>
      </c>
      <c r="T66" s="78">
        <f>SUMPRODUCT(LTA!F66:AJ66,LTA!F$101:AJ$101,LTA!F$103:AJ$103)</f>
        <v>241.49999999999997</v>
      </c>
      <c r="U66" s="78">
        <f>SUMPRODUCT(LTA!F66:AJ66,LTA!F$102:AJ$102,LTA!F$103:AJ$103)</f>
        <v>65.52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742.7600000000001</v>
      </c>
      <c r="AB66" s="117">
        <f>-STOA!N66</f>
        <v>0</v>
      </c>
      <c r="AC66">
        <f t="shared" si="0"/>
        <v>22.789376894039449</v>
      </c>
      <c r="AD66">
        <f t="shared" si="1"/>
        <v>2566.9125428831708</v>
      </c>
      <c r="AE66">
        <f>'IDT-1'!B66</f>
        <v>0</v>
      </c>
      <c r="AF66" s="26"/>
      <c r="AG66">
        <f t="shared" si="2"/>
        <v>2566.9125428831708</v>
      </c>
      <c r="AI66" s="75">
        <f>PXIL!H66</f>
        <v>0</v>
      </c>
      <c r="AJ66" s="75">
        <f>PXIL!N66</f>
        <v>0</v>
      </c>
      <c r="AK66" s="75">
        <f>RTM_IEX!H66</f>
        <v>100.52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10.783981987777421</v>
      </c>
      <c r="F67">
        <f>GT_Spot!P67</f>
        <v>0</v>
      </c>
      <c r="G67">
        <f>PPCL_NG!P67</f>
        <v>33.950000000000003</v>
      </c>
      <c r="H67">
        <f>PPCL_Spot!P67</f>
        <v>6.2674930027988793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1147.5340202445163</v>
      </c>
      <c r="P67" s="77">
        <v>118.13</v>
      </c>
      <c r="Q67" s="77">
        <v>0</v>
      </c>
      <c r="R67" s="80">
        <v>34.499999999999993</v>
      </c>
      <c r="S67" s="80">
        <v>0</v>
      </c>
      <c r="T67" s="78">
        <f>SUMPRODUCT(LTA!F67:AJ67,LTA!F$101:AJ$101,LTA!F$103:AJ$103)</f>
        <v>222.11</v>
      </c>
      <c r="U67" s="78">
        <f>SUMPRODUCT(LTA!F67:AJ67,LTA!F$102:AJ$102,LTA!F$103:AJ$103)</f>
        <v>65.39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634.03</v>
      </c>
      <c r="AB67" s="117">
        <f>-STOA!N67</f>
        <v>0</v>
      </c>
      <c r="AC67">
        <f t="shared" si="0"/>
        <v>23.291800358068819</v>
      </c>
      <c r="AD67">
        <f t="shared" si="1"/>
        <v>2623.5036948770239</v>
      </c>
      <c r="AE67">
        <f>'IDT-1'!B67</f>
        <v>0</v>
      </c>
      <c r="AF67" s="26"/>
      <c r="AG67">
        <f t="shared" si="2"/>
        <v>2623.5036948770239</v>
      </c>
      <c r="AI67" s="75">
        <f>PXIL!H67</f>
        <v>0</v>
      </c>
      <c r="AJ67" s="75">
        <f>PXIL!N67</f>
        <v>0</v>
      </c>
      <c r="AK67" s="75">
        <f>RTM_IEX!H67</f>
        <v>274.48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10.783981987777421</v>
      </c>
      <c r="F68">
        <f>GT_Spot!P68</f>
        <v>0</v>
      </c>
      <c r="G68">
        <f>PPCL_NG!P68</f>
        <v>33.950000000000003</v>
      </c>
      <c r="H68">
        <f>PPCL_Spot!P68</f>
        <v>6.6873250699720108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1149.5439650229164</v>
      </c>
      <c r="P68" s="77">
        <v>118.13</v>
      </c>
      <c r="Q68" s="77">
        <v>0</v>
      </c>
      <c r="R68" s="80">
        <v>34.31</v>
      </c>
      <c r="S68" s="80">
        <v>0</v>
      </c>
      <c r="T68" s="78">
        <f>SUMPRODUCT(LTA!F68:AJ68,LTA!F$101:AJ$101,LTA!F$103:AJ$103)</f>
        <v>200.02</v>
      </c>
      <c r="U68" s="78">
        <f>SUMPRODUCT(LTA!F68:AJ68,LTA!F$102:AJ$102,LTA!F$103:AJ$103)</f>
        <v>136.30000000000001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631.92999999999995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23.595134394309859</v>
      </c>
      <c r="AD68">
        <f t="shared" ref="AD68:AD98" si="4">SUM(B68:AB68,AI68:AR68)-AC68</f>
        <v>2657.6701376863557</v>
      </c>
      <c r="AE68">
        <f>'IDT-1'!B68</f>
        <v>0</v>
      </c>
      <c r="AF68" s="26"/>
      <c r="AG68">
        <f t="shared" ref="AG68:AG98" si="5">SUM(AD68:AF68)+AT68</f>
        <v>2657.6701376863557</v>
      </c>
      <c r="AI68" s="75">
        <f>PXIL!H68</f>
        <v>0</v>
      </c>
      <c r="AJ68" s="75">
        <f>PXIL!N68</f>
        <v>0</v>
      </c>
      <c r="AK68" s="75">
        <f>RTM_IEX!H68</f>
        <v>259.99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10.783981987777421</v>
      </c>
      <c r="F69">
        <f>GT_Spot!P69</f>
        <v>0</v>
      </c>
      <c r="G69">
        <f>PPCL_NG!P69</f>
        <v>33.950000000000003</v>
      </c>
      <c r="H69">
        <f>PPCL_Spot!P69</f>
        <v>6.6873250699720108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1148.7716167221195</v>
      </c>
      <c r="P69" s="77">
        <v>118.13</v>
      </c>
      <c r="Q69" s="77">
        <v>0</v>
      </c>
      <c r="R69" s="80">
        <v>30.66</v>
      </c>
      <c r="S69" s="80">
        <v>0</v>
      </c>
      <c r="T69" s="78">
        <f>SUMPRODUCT(LTA!F69:AJ69,LTA!F$101:AJ$101,LTA!F$103:AJ$103)</f>
        <v>177.75</v>
      </c>
      <c r="U69" s="78">
        <f>SUMPRODUCT(LTA!F69:AJ69,LTA!F$102:AJ$102,LTA!F$103:AJ$103)</f>
        <v>146.07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629.82999999999993</v>
      </c>
      <c r="AB69" s="117">
        <f>-STOA!N69</f>
        <v>0</v>
      </c>
      <c r="AC69">
        <f t="shared" si="3"/>
        <v>22.84931372926285</v>
      </c>
      <c r="AD69">
        <f t="shared" si="4"/>
        <v>2573.6636100506062</v>
      </c>
      <c r="AE69">
        <f>'IDT-1'!B69</f>
        <v>0</v>
      </c>
      <c r="AF69" s="26"/>
      <c r="AG69">
        <f t="shared" si="5"/>
        <v>2573.6636100506062</v>
      </c>
      <c r="AI69" s="75">
        <f>PXIL!H69</f>
        <v>0</v>
      </c>
      <c r="AJ69" s="75">
        <f>PXIL!N69</f>
        <v>0</v>
      </c>
      <c r="AK69" s="75">
        <f>RTM_IEX!H69</f>
        <v>194.26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10.783981987777421</v>
      </c>
      <c r="F70">
        <f>GT_Spot!P70</f>
        <v>0</v>
      </c>
      <c r="G70">
        <f>PPCL_NG!P70</f>
        <v>33.950000000000003</v>
      </c>
      <c r="H70">
        <f>PPCL_Spot!P70</f>
        <v>6.6873250699720108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1149.5677677381195</v>
      </c>
      <c r="P70" s="77">
        <v>118.13</v>
      </c>
      <c r="Q70" s="77">
        <v>0</v>
      </c>
      <c r="R70" s="80">
        <v>28.749999999999996</v>
      </c>
      <c r="S70" s="80">
        <v>0</v>
      </c>
      <c r="T70" s="78">
        <f>SUMPRODUCT(LTA!F70:AJ70,LTA!F$101:AJ$101,LTA!F$103:AJ$103)</f>
        <v>154.51999999999998</v>
      </c>
      <c r="U70" s="78">
        <f>SUMPRODUCT(LTA!F70:AJ70,LTA!F$102:AJ$102,LTA!F$103:AJ$103)</f>
        <v>155.13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625.63</v>
      </c>
      <c r="AB70" s="117">
        <f>-STOA!N70</f>
        <v>0</v>
      </c>
      <c r="AC70">
        <f t="shared" si="3"/>
        <v>22.737431858203649</v>
      </c>
      <c r="AD70">
        <f t="shared" si="4"/>
        <v>2561.0616429376655</v>
      </c>
      <c r="AE70">
        <f>'IDT-1'!B70</f>
        <v>0</v>
      </c>
      <c r="AF70" s="26"/>
      <c r="AG70">
        <f t="shared" si="5"/>
        <v>2561.0616429376655</v>
      </c>
      <c r="AI70" s="75">
        <f>PXIL!H70</f>
        <v>0</v>
      </c>
      <c r="AJ70" s="75">
        <f>PXIL!N70</f>
        <v>0</v>
      </c>
      <c r="AK70" s="75">
        <f>RTM_IEX!H70</f>
        <v>201.03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10.783981987777421</v>
      </c>
      <c r="F71">
        <f>GT_Spot!P71</f>
        <v>0</v>
      </c>
      <c r="G71">
        <f>PPCL_NG!P71</f>
        <v>33.950000000000003</v>
      </c>
      <c r="H71">
        <f>PPCL_Spot!P71</f>
        <v>6.6873250699720108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1167.2141158539948</v>
      </c>
      <c r="P71" s="77">
        <v>118.14000000000001</v>
      </c>
      <c r="Q71" s="77">
        <v>0</v>
      </c>
      <c r="R71" s="80">
        <v>26.78</v>
      </c>
      <c r="S71" s="80">
        <v>0</v>
      </c>
      <c r="T71" s="78">
        <f>SUMPRODUCT(LTA!F71:AJ71,LTA!F$101:AJ$101,LTA!F$103:AJ$103)</f>
        <v>131.07</v>
      </c>
      <c r="U71" s="78">
        <f>SUMPRODUCT(LTA!F71:AJ71,LTA!F$102:AJ$102,LTA!F$103:AJ$103)</f>
        <v>156.74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624.23</v>
      </c>
      <c r="AB71" s="117">
        <f>-STOA!N71</f>
        <v>0</v>
      </c>
      <c r="AC71">
        <f t="shared" si="3"/>
        <v>20.961471721623351</v>
      </c>
      <c r="AD71">
        <f t="shared" si="4"/>
        <v>2361.0239511901209</v>
      </c>
      <c r="AE71">
        <f>'IDT-1'!B71</f>
        <v>0</v>
      </c>
      <c r="AF71" s="26"/>
      <c r="AG71">
        <f t="shared" si="5"/>
        <v>2361.0239511901209</v>
      </c>
      <c r="AI71" s="75">
        <f>PXIL!H71</f>
        <v>0</v>
      </c>
      <c r="AJ71" s="75">
        <f>PXIL!N71</f>
        <v>0</v>
      </c>
      <c r="AK71" s="75">
        <f>RTM_IEX!H71</f>
        <v>6.77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10.783981987777421</v>
      </c>
      <c r="F72">
        <f>GT_Spot!P72</f>
        <v>0</v>
      </c>
      <c r="G72">
        <f>PPCL_NG!P72</f>
        <v>33.950000000000003</v>
      </c>
      <c r="H72">
        <f>PPCL_Spot!P72</f>
        <v>6.6873250699720108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1178.293210353736</v>
      </c>
      <c r="P72" s="77">
        <v>118.14000000000001</v>
      </c>
      <c r="Q72" s="77">
        <v>0</v>
      </c>
      <c r="R72" s="80">
        <v>25.700000000000003</v>
      </c>
      <c r="S72" s="80">
        <v>0</v>
      </c>
      <c r="T72" s="78">
        <f>SUMPRODUCT(LTA!F72:AJ72,LTA!F$101:AJ$101,LTA!F$103:AJ$103)</f>
        <v>107.57000000000001</v>
      </c>
      <c r="U72" s="78">
        <f>SUMPRODUCT(LTA!F72:AJ72,LTA!F$102:AJ$102,LTA!F$103:AJ$103)</f>
        <v>155.56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522.29999999999984</v>
      </c>
      <c r="AB72" s="117">
        <f>-STOA!N72</f>
        <v>0</v>
      </c>
      <c r="AC72">
        <f t="shared" si="3"/>
        <v>20.037287753221069</v>
      </c>
      <c r="AD72">
        <f t="shared" si="4"/>
        <v>2256.9272296582644</v>
      </c>
      <c r="AE72">
        <f>'IDT-1'!B72</f>
        <v>0</v>
      </c>
      <c r="AF72" s="26"/>
      <c r="AG72">
        <f t="shared" si="5"/>
        <v>2256.9272296582644</v>
      </c>
      <c r="AI72" s="75">
        <f>PXIL!H72</f>
        <v>0</v>
      </c>
      <c r="AJ72" s="75">
        <f>PXIL!N72</f>
        <v>0</v>
      </c>
      <c r="AK72" s="75">
        <f>RTM_IEX!H72</f>
        <v>18.36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10.783981987777421</v>
      </c>
      <c r="F73">
        <f>GT_Spot!P73</f>
        <v>0</v>
      </c>
      <c r="G73">
        <f>PPCL_NG!P73</f>
        <v>33.950000000000003</v>
      </c>
      <c r="H73">
        <f>PPCL_Spot!P73</f>
        <v>6.2674930027988793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1168.4211072865357</v>
      </c>
      <c r="P73" s="77">
        <v>118.14000000000001</v>
      </c>
      <c r="Q73" s="77">
        <v>0</v>
      </c>
      <c r="R73" s="80">
        <v>24.600000000000005</v>
      </c>
      <c r="S73" s="80">
        <v>0</v>
      </c>
      <c r="T73" s="78">
        <f>SUMPRODUCT(LTA!F73:AJ73,LTA!F$101:AJ$101,LTA!F$103:AJ$103)</f>
        <v>84.57</v>
      </c>
      <c r="U73" s="78">
        <f>SUMPRODUCT(LTA!F73:AJ73,LTA!F$102:AJ$102,LTA!F$103:AJ$103)</f>
        <v>154.22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518.79999999999984</v>
      </c>
      <c r="AB73" s="117">
        <f>-STOA!N73</f>
        <v>0</v>
      </c>
      <c r="AC73">
        <f t="shared" si="3"/>
        <v>20.534030724038587</v>
      </c>
      <c r="AD73">
        <f t="shared" si="4"/>
        <v>2312.8785515530735</v>
      </c>
      <c r="AE73">
        <f>'IDT-1'!B73</f>
        <v>0</v>
      </c>
      <c r="AF73" s="26"/>
      <c r="AG73">
        <f t="shared" si="5"/>
        <v>2312.8785515530735</v>
      </c>
      <c r="AI73" s="75">
        <f>PXIL!H73</f>
        <v>0</v>
      </c>
      <c r="AJ73" s="75">
        <f>PXIL!N73</f>
        <v>0</v>
      </c>
      <c r="AK73" s="75">
        <f>RTM_IEX!H73</f>
        <v>114.04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10.783981987777421</v>
      </c>
      <c r="F74">
        <f>GT_Spot!P74</f>
        <v>0</v>
      </c>
      <c r="G74">
        <f>PPCL_NG!P74</f>
        <v>33.950000000000003</v>
      </c>
      <c r="H74">
        <f>PPCL_Spot!P74</f>
        <v>6.6873250699720108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1168.5832695889358</v>
      </c>
      <c r="P74" s="77">
        <v>118.14000000000001</v>
      </c>
      <c r="Q74" s="77">
        <v>0</v>
      </c>
      <c r="R74" s="80">
        <v>16.810000000000002</v>
      </c>
      <c r="S74" s="80">
        <v>0</v>
      </c>
      <c r="T74" s="78">
        <f>SUMPRODUCT(LTA!F74:AJ74,LTA!F$101:AJ$101,LTA!F$103:AJ$103)</f>
        <v>63.5</v>
      </c>
      <c r="U74" s="78">
        <f>SUMPRODUCT(LTA!F74:AJ74,LTA!F$102:AJ$102,LTA!F$103:AJ$103)</f>
        <v>156.88999999999999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516.70999999999992</v>
      </c>
      <c r="AB74" s="117">
        <f>-STOA!N74</f>
        <v>0</v>
      </c>
      <c r="AC74">
        <f t="shared" si="3"/>
        <v>20.043712274490833</v>
      </c>
      <c r="AD74">
        <f t="shared" si="4"/>
        <v>2257.6508643721945</v>
      </c>
      <c r="AE74">
        <f>'IDT-1'!B74</f>
        <v>0</v>
      </c>
      <c r="AF74" s="26"/>
      <c r="AG74">
        <f t="shared" si="5"/>
        <v>2257.6508643721945</v>
      </c>
      <c r="AI74" s="75">
        <f>PXIL!H74</f>
        <v>0</v>
      </c>
      <c r="AJ74" s="75">
        <f>PXIL!N74</f>
        <v>0</v>
      </c>
      <c r="AK74" s="75">
        <f>RTM_IEX!H74</f>
        <v>86.02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10.783981987777421</v>
      </c>
      <c r="F75">
        <f>GT_Spot!P75</f>
        <v>0</v>
      </c>
      <c r="G75">
        <f>PPCL_NG!P75</f>
        <v>33.950000000000003</v>
      </c>
      <c r="H75">
        <f>PPCL_Spot!P75</f>
        <v>7.22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1171.5395685960025</v>
      </c>
      <c r="P75" s="77">
        <v>118.14000000000001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45.980000000000004</v>
      </c>
      <c r="U75" s="78">
        <f>SUMPRODUCT(LTA!F75:AJ75,LTA!F$102:AJ$102,LTA!F$103:AJ$103)</f>
        <v>163.36000000000001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513.39999999999986</v>
      </c>
      <c r="AB75" s="117">
        <f>-STOA!N75</f>
        <v>0</v>
      </c>
      <c r="AC75">
        <f t="shared" si="3"/>
        <v>19.340847245137265</v>
      </c>
      <c r="AD75">
        <f t="shared" si="4"/>
        <v>2178.4827033386428</v>
      </c>
      <c r="AE75">
        <f>'IDT-1'!B75</f>
        <v>0</v>
      </c>
      <c r="AF75" s="26"/>
      <c r="AG75">
        <f t="shared" si="5"/>
        <v>2178.4827033386428</v>
      </c>
      <c r="AI75" s="75">
        <f>PXIL!H75</f>
        <v>0</v>
      </c>
      <c r="AJ75" s="75">
        <f>PXIL!N75</f>
        <v>0</v>
      </c>
      <c r="AK75" s="75">
        <f>RTM_IEX!H75</f>
        <v>33.83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10.783981987777421</v>
      </c>
      <c r="F76">
        <f>GT_Spot!P76</f>
        <v>0</v>
      </c>
      <c r="G76">
        <f>PPCL_NG!P76</f>
        <v>33.950000000000003</v>
      </c>
      <c r="H76">
        <f>PPCL_Spot!P76</f>
        <v>7.22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1176.5200010860024</v>
      </c>
      <c r="P76" s="77">
        <v>118.14000000000001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32</v>
      </c>
      <c r="U76" s="78">
        <f>SUMPRODUCT(LTA!F76:AJ76,LTA!F$102:AJ$102,LTA!F$103:AJ$103)</f>
        <v>127.21000000000001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510.67999999999989</v>
      </c>
      <c r="AB76" s="117">
        <f>-STOA!N76</f>
        <v>0</v>
      </c>
      <c r="AC76">
        <f t="shared" si="3"/>
        <v>18.621891051049264</v>
      </c>
      <c r="AD76">
        <f t="shared" si="4"/>
        <v>2097.5020920227307</v>
      </c>
      <c r="AE76">
        <f>'IDT-1'!B76</f>
        <v>0</v>
      </c>
      <c r="AF76" s="26"/>
      <c r="AG76">
        <f t="shared" si="5"/>
        <v>2097.5020920227307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10.783981987777421</v>
      </c>
      <c r="F77">
        <f>GT_Spot!P77</f>
        <v>0</v>
      </c>
      <c r="G77">
        <f>PPCL_NG!P77</f>
        <v>33.950000000000003</v>
      </c>
      <c r="H77">
        <f>PPCL_Spot!P77</f>
        <v>7.22</v>
      </c>
      <c r="I77">
        <f>Bawana_NG!P77</f>
        <v>75.000000000000014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1076.8241977555101</v>
      </c>
      <c r="P77" s="77">
        <v>118.13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19.560000000000002</v>
      </c>
      <c r="U77" s="78">
        <f>SUMPRODUCT(LTA!F77:AJ77,LTA!F$102:AJ$102,LTA!F$103:AJ$103)</f>
        <v>127.38999999999999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722.65</v>
      </c>
      <c r="AB77" s="117">
        <f>-STOA!N77</f>
        <v>0</v>
      </c>
      <c r="AC77">
        <f t="shared" si="3"/>
        <v>19.942253418383387</v>
      </c>
      <c r="AD77">
        <f t="shared" si="4"/>
        <v>2097.5659263249045</v>
      </c>
      <c r="AE77">
        <f>'IDT-1'!B77</f>
        <v>0</v>
      </c>
      <c r="AF77" s="26"/>
      <c r="AG77">
        <f t="shared" si="5"/>
        <v>2097.5659263249045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10.783981987777421</v>
      </c>
      <c r="F78">
        <f>GT_Spot!P78</f>
        <v>0</v>
      </c>
      <c r="G78">
        <f>PPCL_NG!P78</f>
        <v>33.950000000000003</v>
      </c>
      <c r="H78">
        <f>PPCL_Spot!P78</f>
        <v>7.22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1019.26061618008</v>
      </c>
      <c r="P78" s="77">
        <v>118.13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11.19</v>
      </c>
      <c r="U78" s="78">
        <f>SUMPRODUCT(LTA!F78:AJ78,LTA!F$102:AJ$102,LTA!F$103:AJ$103)</f>
        <v>128.76999999999998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720.56999999999994</v>
      </c>
      <c r="AB78" s="117">
        <f>-STOA!N78</f>
        <v>0</v>
      </c>
      <c r="AC78">
        <f t="shared" si="3"/>
        <v>19.50150888034204</v>
      </c>
      <c r="AD78">
        <f t="shared" si="4"/>
        <v>2063.9930892875154</v>
      </c>
      <c r="AE78">
        <f>'IDT-1'!B78</f>
        <v>0</v>
      </c>
      <c r="AF78" s="26"/>
      <c r="AG78">
        <f t="shared" si="5"/>
        <v>2063.9930892875154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-66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10.783981987777421</v>
      </c>
      <c r="F79">
        <f>GT_Spot!P79</f>
        <v>0</v>
      </c>
      <c r="G79">
        <f>PPCL_NG!P79</f>
        <v>33.950000000000003</v>
      </c>
      <c r="H79">
        <f>PPCL_Spot!P79</f>
        <v>7.0225080385852081</v>
      </c>
      <c r="I79">
        <f>Bawana_NG!P79</f>
        <v>75.000000000000014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970.93775464258852</v>
      </c>
      <c r="P79" s="77">
        <v>118.13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4.5999999999999996</v>
      </c>
      <c r="U79" s="78">
        <f>SUMPRODUCT(LTA!F79:AJ79,LTA!F$102:AJ$102,LTA!F$103:AJ$103)</f>
        <v>130.18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718.92</v>
      </c>
      <c r="AB79" s="117">
        <f>-STOA!N79</f>
        <v>0</v>
      </c>
      <c r="AC79">
        <f t="shared" si="3"/>
        <v>18.211813353086768</v>
      </c>
      <c r="AD79">
        <f t="shared" si="4"/>
        <v>2051.3124313158642</v>
      </c>
      <c r="AE79">
        <f>'IDT-1'!B79</f>
        <v>0</v>
      </c>
      <c r="AF79" s="26"/>
      <c r="AG79">
        <f t="shared" si="5"/>
        <v>2051.3124313158642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10.783981987777421</v>
      </c>
      <c r="F80">
        <f>GT_Spot!P80</f>
        <v>0</v>
      </c>
      <c r="G80">
        <f>PPCL_NG!P80</f>
        <v>33.950000000000003</v>
      </c>
      <c r="H80">
        <f>PPCL_Spot!P80</f>
        <v>7.4899999999999993</v>
      </c>
      <c r="I80">
        <f>Bawana_NG!P80</f>
        <v>75.000000000000014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975.10438007715607</v>
      </c>
      <c r="P80" s="77">
        <v>118.13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1.62</v>
      </c>
      <c r="U80" s="78">
        <f>SUMPRODUCT(LTA!F80:AJ80,LTA!F$102:AJ$102,LTA!F$103:AJ$103)</f>
        <v>130.01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717.61999999999989</v>
      </c>
      <c r="AB80" s="117">
        <f>-STOA!N80</f>
        <v>0</v>
      </c>
      <c r="AC80">
        <f t="shared" si="3"/>
        <v>18.441793586171418</v>
      </c>
      <c r="AD80">
        <f t="shared" si="4"/>
        <v>2077.2165684787619</v>
      </c>
      <c r="AE80">
        <f>'IDT-1'!B80</f>
        <v>0</v>
      </c>
      <c r="AF80" s="26"/>
      <c r="AG80">
        <f t="shared" si="5"/>
        <v>2077.2165684787619</v>
      </c>
      <c r="AI80" s="75">
        <f>PXIL!H80</f>
        <v>0</v>
      </c>
      <c r="AJ80" s="75">
        <f>PXIL!N80</f>
        <v>0</v>
      </c>
      <c r="AK80" s="75">
        <f>RTM_IEX!H80</f>
        <v>25.95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7.4891774891774885</v>
      </c>
      <c r="F81">
        <f>GT_Spot!P81</f>
        <v>0</v>
      </c>
      <c r="G81">
        <f>PPCL_NG!P81</f>
        <v>33.950000000000003</v>
      </c>
      <c r="H81">
        <f>PPCL_Spot!P81</f>
        <v>4.1014648088603067</v>
      </c>
      <c r="I81">
        <f>Bawana_NG!P81</f>
        <v>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1025.2186332025394</v>
      </c>
      <c r="P81" s="77">
        <v>118.13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0.28999999999999998</v>
      </c>
      <c r="U81" s="78">
        <f>SUMPRODUCT(LTA!F81:AJ81,LTA!F$102:AJ$102,LTA!F$103:AJ$103)</f>
        <v>130.29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717.16</v>
      </c>
      <c r="AB81" s="117">
        <f>-STOA!N81</f>
        <v>0</v>
      </c>
      <c r="AC81">
        <f t="shared" si="3"/>
        <v>19.05340162440508</v>
      </c>
      <c r="AD81">
        <f t="shared" si="4"/>
        <v>2146.1058738761722</v>
      </c>
      <c r="AE81">
        <f>'IDT-1'!B81</f>
        <v>0</v>
      </c>
      <c r="AF81" s="26"/>
      <c r="AG81">
        <f t="shared" si="5"/>
        <v>2146.1058738761722</v>
      </c>
      <c r="AI81" s="75">
        <f>PXIL!H81</f>
        <v>0</v>
      </c>
      <c r="AJ81" s="75">
        <f>PXIL!N81</f>
        <v>0</v>
      </c>
      <c r="AK81" s="75">
        <f>RTM_IEX!H81</f>
        <v>42.53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7.4891774891774885</v>
      </c>
      <c r="F82">
        <f>GT_Spot!P82</f>
        <v>0</v>
      </c>
      <c r="G82">
        <f>PPCL_NG!P82</f>
        <v>33.950000000000003</v>
      </c>
      <c r="H82">
        <f>PPCL_Spot!P82</f>
        <v>4.1014648088603067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1057.4354174295922</v>
      </c>
      <c r="P82" s="77">
        <v>118.13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105.9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716.45999999999992</v>
      </c>
      <c r="AB82" s="117">
        <f>-STOA!N82</f>
        <v>0</v>
      </c>
      <c r="AC82">
        <f t="shared" si="3"/>
        <v>19.139789325603147</v>
      </c>
      <c r="AD82">
        <f t="shared" si="4"/>
        <v>2155.8362704020269</v>
      </c>
      <c r="AE82">
        <f>'IDT-1'!B82</f>
        <v>0</v>
      </c>
      <c r="AF82" s="26"/>
      <c r="AG82">
        <f t="shared" si="5"/>
        <v>2155.8362704020269</v>
      </c>
      <c r="AI82" s="75">
        <f>PXIL!H82</f>
        <v>0</v>
      </c>
      <c r="AJ82" s="75">
        <f>PXIL!N82</f>
        <v>0</v>
      </c>
      <c r="AK82" s="75">
        <f>RTM_IEX!H82</f>
        <v>31.89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10.785536159600998</v>
      </c>
      <c r="F83">
        <f>GT_Spot!P83</f>
        <v>0</v>
      </c>
      <c r="G83">
        <f>PPCL_NG!P83</f>
        <v>33.950000000000003</v>
      </c>
      <c r="H83">
        <f>PPCL_Spot!P83</f>
        <v>7.7573250603240265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1045.8394564372568</v>
      </c>
      <c r="P83" s="77">
        <v>118.13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107.11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716.31999999999994</v>
      </c>
      <c r="AB83" s="117">
        <f>-STOA!N83</f>
        <v>0</v>
      </c>
      <c r="AC83">
        <f t="shared" si="3"/>
        <v>19.031868395383199</v>
      </c>
      <c r="AD83">
        <f t="shared" si="4"/>
        <v>2143.680449261798</v>
      </c>
      <c r="AE83">
        <f>'IDT-1'!B83</f>
        <v>0</v>
      </c>
      <c r="AF83" s="26"/>
      <c r="AG83">
        <f t="shared" si="5"/>
        <v>2218.680449261798</v>
      </c>
      <c r="AI83" s="75">
        <f>PXIL!H83</f>
        <v>0</v>
      </c>
      <c r="AJ83" s="75">
        <f>PXIL!N83</f>
        <v>0</v>
      </c>
      <c r="AK83" s="75">
        <f>RTM_IEX!H83</f>
        <v>23.2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7.4891774891774885</v>
      </c>
      <c r="F84">
        <f>GT_Spot!P84</f>
        <v>0</v>
      </c>
      <c r="G84">
        <f>PPCL_NG!P84</f>
        <v>33.950000000000003</v>
      </c>
      <c r="H84">
        <f>PPCL_Spot!P84</f>
        <v>4.25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1094.1630839229074</v>
      </c>
      <c r="P84" s="77">
        <v>118.13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108.76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732.27</v>
      </c>
      <c r="AB84" s="117">
        <f>-STOA!N84</f>
        <v>0</v>
      </c>
      <c r="AC84">
        <f t="shared" si="3"/>
        <v>19.347963900426343</v>
      </c>
      <c r="AD84">
        <f t="shared" si="4"/>
        <v>2179.2842975116582</v>
      </c>
      <c r="AE84">
        <f>'IDT-1'!B84</f>
        <v>0</v>
      </c>
      <c r="AF84" s="26"/>
      <c r="AG84">
        <f t="shared" si="5"/>
        <v>2254.2842975116582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7.4891774891774885</v>
      </c>
      <c r="F85">
        <f>GT_Spot!P85</f>
        <v>0</v>
      </c>
      <c r="G85">
        <f>PPCL_NG!P85</f>
        <v>33.950000000000003</v>
      </c>
      <c r="H85">
        <f>PPCL_Spot!P85</f>
        <v>4.0999999999999996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1160.6779661687403</v>
      </c>
      <c r="P85" s="77">
        <v>118.13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107.98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742.42</v>
      </c>
      <c r="AB85" s="117">
        <f>-STOA!N85</f>
        <v>0</v>
      </c>
      <c r="AC85">
        <f t="shared" si="3"/>
        <v>20.014430864189681</v>
      </c>
      <c r="AD85">
        <f t="shared" si="4"/>
        <v>2254.3527127937282</v>
      </c>
      <c r="AE85">
        <f>'IDT-1'!B85</f>
        <v>0</v>
      </c>
      <c r="AF85" s="26"/>
      <c r="AG85">
        <f t="shared" si="5"/>
        <v>2329.3527127937282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7.4891774891774885</v>
      </c>
      <c r="F86">
        <f>GT_Spot!P86</f>
        <v>0</v>
      </c>
      <c r="G86">
        <f>PPCL_NG!P86</f>
        <v>33.950000000000003</v>
      </c>
      <c r="H86">
        <f>PPCL_Spot!P86</f>
        <v>3.9514635050018523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1197.9362789377312</v>
      </c>
      <c r="P86" s="77">
        <v>118.13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107.06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746.28</v>
      </c>
      <c r="AB86" s="117">
        <f>-STOA!N86</f>
        <v>0</v>
      </c>
      <c r="AC86">
        <f t="shared" si="3"/>
        <v>20.366868895400813</v>
      </c>
      <c r="AD86">
        <f t="shared" si="4"/>
        <v>2294.0500510365096</v>
      </c>
      <c r="AE86">
        <f>'IDT-1'!B86</f>
        <v>0</v>
      </c>
      <c r="AF86" s="26"/>
      <c r="AG86">
        <f t="shared" si="5"/>
        <v>2369.0500510365096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7.4891774891774885</v>
      </c>
      <c r="F87">
        <f>GT_Spot!P87</f>
        <v>0</v>
      </c>
      <c r="G87">
        <f>PPCL_NG!P87</f>
        <v>33.950000000000003</v>
      </c>
      <c r="H87">
        <f>PPCL_Spot!P87</f>
        <v>3.9514635050018523</v>
      </c>
      <c r="I87">
        <f>Bawana_NG!P87</f>
        <v>139.61999999999998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1220.1121044410934</v>
      </c>
      <c r="P87" s="77">
        <v>118.13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105.69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780.8399999999998</v>
      </c>
      <c r="AB87" s="117">
        <f>-STOA!N87</f>
        <v>0</v>
      </c>
      <c r="AC87">
        <f t="shared" si="3"/>
        <v>21.809944159830398</v>
      </c>
      <c r="AD87">
        <f t="shared" si="4"/>
        <v>2456.5928012754416</v>
      </c>
      <c r="AE87">
        <f>'IDT-1'!B87</f>
        <v>0</v>
      </c>
      <c r="AF87" s="26"/>
      <c r="AG87">
        <f t="shared" si="5"/>
        <v>2531.5928012754416</v>
      </c>
      <c r="AI87" s="75">
        <f>PXIL!H87</f>
        <v>0</v>
      </c>
      <c r="AJ87" s="75">
        <f>PXIL!N87</f>
        <v>0</v>
      </c>
      <c r="AK87" s="75">
        <f>RTM_IEX!H87</f>
        <v>68.62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7.4891774891774885</v>
      </c>
      <c r="F88">
        <f>GT_Spot!P88</f>
        <v>0</v>
      </c>
      <c r="G88">
        <f>PPCL_NG!P88</f>
        <v>33.950000000000003</v>
      </c>
      <c r="H88">
        <f>PPCL_Spot!P88</f>
        <v>3.9514635050018523</v>
      </c>
      <c r="I88">
        <f>Bawana_NG!P88</f>
        <v>139.61999999999998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1220.1121044410934</v>
      </c>
      <c r="P88" s="77">
        <v>118.13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119.15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790.49999999999977</v>
      </c>
      <c r="AB88" s="117">
        <f>-STOA!N88</f>
        <v>0</v>
      </c>
      <c r="AC88">
        <f t="shared" si="3"/>
        <v>22.472672159830399</v>
      </c>
      <c r="AD88">
        <f t="shared" si="4"/>
        <v>2531.2400732754422</v>
      </c>
      <c r="AE88">
        <f>'IDT-1'!B88</f>
        <v>0</v>
      </c>
      <c r="AF88" s="26"/>
      <c r="AG88">
        <f t="shared" si="5"/>
        <v>2606.2400732754422</v>
      </c>
      <c r="AI88" s="75">
        <f>PXIL!H88</f>
        <v>0</v>
      </c>
      <c r="AJ88" s="75">
        <f>PXIL!N88</f>
        <v>0</v>
      </c>
      <c r="AK88" s="75">
        <f>RTM_IEX!H88</f>
        <v>120.81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7.4891774891774885</v>
      </c>
      <c r="F89">
        <f>GT_Spot!P89</f>
        <v>0</v>
      </c>
      <c r="G89">
        <f>PPCL_NG!P89</f>
        <v>33.950000000000003</v>
      </c>
      <c r="H89">
        <f>PPCL_Spot!P89</f>
        <v>3.9514635050018523</v>
      </c>
      <c r="I89">
        <f>Bawana_NG!P89</f>
        <v>139.61999999999998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1220.1121044410934</v>
      </c>
      <c r="P89" s="77">
        <v>118.13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119.82000000000001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800.16999999999985</v>
      </c>
      <c r="AB89" s="117">
        <f>-STOA!N89</f>
        <v>0</v>
      </c>
      <c r="AC89">
        <f t="shared" si="3"/>
        <v>23.176056159830395</v>
      </c>
      <c r="AD89">
        <f t="shared" si="4"/>
        <v>2610.4666892754421</v>
      </c>
      <c r="AE89">
        <f>'IDT-1'!B89</f>
        <v>0</v>
      </c>
      <c r="AF89" s="26"/>
      <c r="AG89">
        <f t="shared" si="5"/>
        <v>2685.4666892754421</v>
      </c>
      <c r="AI89" s="75">
        <f>PXIL!H89</f>
        <v>0</v>
      </c>
      <c r="AJ89" s="75">
        <f>PXIL!N89</f>
        <v>0</v>
      </c>
      <c r="AK89" s="75">
        <f>RTM_IEX!H89</f>
        <v>190.4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7.4891774891774885</v>
      </c>
      <c r="F90">
        <f>GT_Spot!P90</f>
        <v>0</v>
      </c>
      <c r="G90">
        <f>PPCL_NG!P90</f>
        <v>33.950000000000003</v>
      </c>
      <c r="H90">
        <f>PPCL_Spot!P90</f>
        <v>3.9514635050018523</v>
      </c>
      <c r="I90">
        <f>Bawana_NG!P90</f>
        <v>139.61999999999998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1220.1121044410934</v>
      </c>
      <c r="P90" s="77">
        <v>118.13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120.91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809.82999999999981</v>
      </c>
      <c r="AB90" s="117">
        <f>-STOA!N90</f>
        <v>0</v>
      </c>
      <c r="AC90">
        <f t="shared" si="3"/>
        <v>23.6309281598304</v>
      </c>
      <c r="AD90">
        <f t="shared" si="4"/>
        <v>2661.701817275442</v>
      </c>
      <c r="AE90">
        <f>'IDT-1'!B90</f>
        <v>0</v>
      </c>
      <c r="AF90" s="26"/>
      <c r="AG90">
        <f t="shared" si="5"/>
        <v>2736.701817275442</v>
      </c>
      <c r="AI90" s="75">
        <f>PXIL!H90</f>
        <v>0</v>
      </c>
      <c r="AJ90" s="75">
        <f>PXIL!N90</f>
        <v>0</v>
      </c>
      <c r="AK90" s="75">
        <f>RTM_IEX!H90</f>
        <v>231.34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7.4891774891774885</v>
      </c>
      <c r="F91">
        <f>GT_Spot!P91</f>
        <v>0</v>
      </c>
      <c r="G91">
        <f>PPCL_NG!P91</f>
        <v>33.950000000000003</v>
      </c>
      <c r="H91">
        <f>PPCL_Spot!P91</f>
        <v>3.7985931136616062</v>
      </c>
      <c r="I91">
        <f>Bawana_NG!P91</f>
        <v>123.43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1260.991649475385</v>
      </c>
      <c r="P91" s="77">
        <v>118.13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121.81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917.3599999999999</v>
      </c>
      <c r="AB91" s="117">
        <f>-STOA!N91</f>
        <v>0</v>
      </c>
      <c r="AC91">
        <f t="shared" si="3"/>
        <v>24.480274896688371</v>
      </c>
      <c r="AD91">
        <f t="shared" si="4"/>
        <v>2757.3691451815353</v>
      </c>
      <c r="AE91">
        <f>'IDT-1'!B91</f>
        <v>0</v>
      </c>
      <c r="AF91" s="26"/>
      <c r="AG91">
        <f t="shared" si="5"/>
        <v>2832.3691451815353</v>
      </c>
      <c r="AI91" s="75">
        <f>PXIL!H91</f>
        <v>0</v>
      </c>
      <c r="AJ91" s="75">
        <f>PXIL!N91</f>
        <v>0</v>
      </c>
      <c r="AK91" s="75">
        <f>RTM_IEX!H91</f>
        <v>98.24</v>
      </c>
      <c r="AL91" s="75">
        <f>RTM_IEX!N91</f>
        <v>0</v>
      </c>
      <c r="AM91" s="75">
        <f>RTM_PXI!H91</f>
        <v>96.65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7.4891774891774885</v>
      </c>
      <c r="F92">
        <f>GT_Spot!P92</f>
        <v>0</v>
      </c>
      <c r="G92">
        <f>PPCL_NG!P92</f>
        <v>33.950000000000003</v>
      </c>
      <c r="H92">
        <f>PPCL_Spot!P92</f>
        <v>3.9314560948499446</v>
      </c>
      <c r="I92">
        <f>Bawana_NG!P92</f>
        <v>123.43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1235.3331803734957</v>
      </c>
      <c r="P92" s="77">
        <v>118.13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124.04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927.02</v>
      </c>
      <c r="AB92" s="117">
        <f>-STOA!N92</f>
        <v>0</v>
      </c>
      <c r="AC92">
        <f t="shared" si="3"/>
        <v>24.746073562826204</v>
      </c>
      <c r="AD92">
        <f t="shared" si="4"/>
        <v>2787.3077403946972</v>
      </c>
      <c r="AE92">
        <f>'IDT-1'!B92</f>
        <v>0</v>
      </c>
      <c r="AF92" s="26"/>
      <c r="AG92">
        <f t="shared" si="5"/>
        <v>2862.3077403946972</v>
      </c>
      <c r="AI92" s="75">
        <f>PXIL!H92</f>
        <v>0</v>
      </c>
      <c r="AJ92" s="75">
        <f>PXIL!N92</f>
        <v>0</v>
      </c>
      <c r="AK92" s="75">
        <f>RTM_IEX!H92</f>
        <v>142.08000000000001</v>
      </c>
      <c r="AL92" s="75">
        <f>RTM_IEX!N92</f>
        <v>0</v>
      </c>
      <c r="AM92" s="75">
        <f>RTM_PXI!H92</f>
        <v>96.65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7.4891774891774885</v>
      </c>
      <c r="F93">
        <f>GT_Spot!P93</f>
        <v>0</v>
      </c>
      <c r="G93">
        <f>PPCL_NG!P93</f>
        <v>33.950000000000003</v>
      </c>
      <c r="H93">
        <f>PPCL_Spot!P93</f>
        <v>3.9314560948499446</v>
      </c>
      <c r="I93">
        <f>Bawana_NG!P93</f>
        <v>123.43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1235.3316433364937</v>
      </c>
      <c r="P93" s="77">
        <v>118.13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125.34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931.84999999999991</v>
      </c>
      <c r="AB93" s="117">
        <f>-STOA!N93</f>
        <v>0</v>
      </c>
      <c r="AC93">
        <f t="shared" si="3"/>
        <v>25.22051203690059</v>
      </c>
      <c r="AD93">
        <f t="shared" si="4"/>
        <v>2840.7467648836205</v>
      </c>
      <c r="AE93">
        <f>'IDT-1'!B93</f>
        <v>0</v>
      </c>
      <c r="AF93" s="26"/>
      <c r="AG93">
        <f t="shared" si="5"/>
        <v>2915.7467648836205</v>
      </c>
      <c r="AI93" s="75">
        <f>PXIL!H93</f>
        <v>0</v>
      </c>
      <c r="AJ93" s="75">
        <f>PXIL!N93</f>
        <v>0</v>
      </c>
      <c r="AK93" s="75">
        <f>RTM_IEX!H93</f>
        <v>141.54</v>
      </c>
      <c r="AL93" s="75">
        <f>RTM_IEX!N93</f>
        <v>0</v>
      </c>
      <c r="AM93" s="75">
        <f>RTM_PXI!H93</f>
        <v>144.97499999999999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7.4891774891774885</v>
      </c>
      <c r="F94">
        <f>GT_Spot!P94</f>
        <v>0</v>
      </c>
      <c r="G94">
        <f>PPCL_NG!P94</f>
        <v>33.950000000000003</v>
      </c>
      <c r="H94">
        <f>PPCL_Spot!P94</f>
        <v>3.9314560948499446</v>
      </c>
      <c r="I94">
        <f>Bawana_NG!P94</f>
        <v>123.43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1230.3512108464938</v>
      </c>
      <c r="P94" s="77">
        <v>118.13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127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931.84999999999991</v>
      </c>
      <c r="AB94" s="117">
        <f>-STOA!N94</f>
        <v>0</v>
      </c>
      <c r="AC94">
        <f t="shared" si="3"/>
        <v>25.267764230988586</v>
      </c>
      <c r="AD94">
        <f t="shared" si="4"/>
        <v>2846.0690801995324</v>
      </c>
      <c r="AE94">
        <f>'IDT-1'!B94</f>
        <v>0</v>
      </c>
      <c r="AF94" s="26"/>
      <c r="AG94">
        <f t="shared" si="5"/>
        <v>2921.0690801995324</v>
      </c>
      <c r="AI94" s="75">
        <f>PXIL!H94</f>
        <v>0</v>
      </c>
      <c r="AJ94" s="75">
        <f>PXIL!N94</f>
        <v>0</v>
      </c>
      <c r="AK94" s="75">
        <f>RTM_IEX!H94</f>
        <v>150.22999999999999</v>
      </c>
      <c r="AL94" s="75">
        <f>RTM_IEX!N94</f>
        <v>0</v>
      </c>
      <c r="AM94" s="75">
        <f>RTM_PXI!H94</f>
        <v>144.97499999999999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10.459492140266022</v>
      </c>
      <c r="F95">
        <f>GT_Spot!P95</f>
        <v>0</v>
      </c>
      <c r="G95">
        <f>PPCL_NG!P95</f>
        <v>33.950000000000003</v>
      </c>
      <c r="H95">
        <f>PPCL_Spot!P95</f>
        <v>7.7625875291763915</v>
      </c>
      <c r="I95">
        <f>Bawana_NG!P95</f>
        <v>123.43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1213.4779911118244</v>
      </c>
      <c r="P95" s="77">
        <v>118.13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127.91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1051.1899999999996</v>
      </c>
      <c r="AB95" s="117">
        <f>-STOA!N95</f>
        <v>0</v>
      </c>
      <c r="AC95">
        <f t="shared" si="3"/>
        <v>25.869228622875148</v>
      </c>
      <c r="AD95">
        <f t="shared" si="4"/>
        <v>2913.8158421583912</v>
      </c>
      <c r="AE95">
        <f>'IDT-1'!B95</f>
        <v>0</v>
      </c>
      <c r="AF95" s="26"/>
      <c r="AG95">
        <f t="shared" si="5"/>
        <v>2988.8158421583912</v>
      </c>
      <c r="AI95" s="75">
        <f>PXIL!H95</f>
        <v>0</v>
      </c>
      <c r="AJ95" s="75">
        <f>PXIL!N95</f>
        <v>0</v>
      </c>
      <c r="AK95" s="75">
        <f>RTM_IEX!H95</f>
        <v>108.4</v>
      </c>
      <c r="AL95" s="75">
        <f>RTM_IEX!N95</f>
        <v>0</v>
      </c>
      <c r="AM95" s="75">
        <f>RTM_PXI!H95</f>
        <v>144.97499999999999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10.459492140266022</v>
      </c>
      <c r="F96">
        <f>GT_Spot!P96</f>
        <v>0</v>
      </c>
      <c r="G96">
        <f>PPCL_NG!P96</f>
        <v>33.950000000000003</v>
      </c>
      <c r="H96">
        <f>PPCL_Spot!P96</f>
        <v>7.7625875291763915</v>
      </c>
      <c r="I96">
        <f>Bawana_NG!P96</f>
        <v>123.43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1203.5171261318244</v>
      </c>
      <c r="P96" s="77">
        <v>118.13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106.62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1051.1899999999996</v>
      </c>
      <c r="AB96" s="117">
        <f>-STOA!N96</f>
        <v>0</v>
      </c>
      <c r="AC96">
        <f t="shared" si="3"/>
        <v>25.724197011051146</v>
      </c>
      <c r="AD96">
        <f t="shared" si="4"/>
        <v>2897.4800087902149</v>
      </c>
      <c r="AE96">
        <f>'IDT-1'!B96</f>
        <v>0</v>
      </c>
      <c r="AF96" s="26"/>
      <c r="AG96">
        <f t="shared" si="5"/>
        <v>2972.4800087902149</v>
      </c>
      <c r="AI96" s="75">
        <f>PXIL!H96</f>
        <v>0</v>
      </c>
      <c r="AJ96" s="75">
        <f>PXIL!N96</f>
        <v>0</v>
      </c>
      <c r="AK96" s="75">
        <f>RTM_IEX!H96</f>
        <v>123.17</v>
      </c>
      <c r="AL96" s="75">
        <f>RTM_IEX!N96</f>
        <v>0</v>
      </c>
      <c r="AM96" s="75">
        <f>RTM_PXI!H96</f>
        <v>144.97499999999999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10.157194679564693</v>
      </c>
      <c r="F97">
        <f>GT_Spot!P97</f>
        <v>0</v>
      </c>
      <c r="G97">
        <f>PPCL_NG!P97</f>
        <v>33.950000000000003</v>
      </c>
      <c r="H97">
        <f>PPCL_Spot!P97</f>
        <v>7.29</v>
      </c>
      <c r="I97">
        <f>Bawana_NG!P97</f>
        <v>123.43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1201.2553359898036</v>
      </c>
      <c r="P97" s="77">
        <v>118.13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105.51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1051.1899999999996</v>
      </c>
      <c r="AB97" s="117">
        <f>-STOA!N97</f>
        <v>0</v>
      </c>
      <c r="AC97">
        <f t="shared" si="3"/>
        <v>26.030378269890438</v>
      </c>
      <c r="AD97">
        <f t="shared" si="4"/>
        <v>2931.9671523994771</v>
      </c>
      <c r="AE97">
        <f>'IDT-1'!B97</f>
        <v>0</v>
      </c>
      <c r="AF97" s="26"/>
      <c r="AG97">
        <f t="shared" si="5"/>
        <v>3006.9671523994771</v>
      </c>
      <c r="AI97" s="75">
        <f>PXIL!H97</f>
        <v>0</v>
      </c>
      <c r="AJ97" s="75">
        <f>PXIL!N97</f>
        <v>0</v>
      </c>
      <c r="AK97" s="75">
        <f>RTM_IEX!H97</f>
        <v>162.11000000000001</v>
      </c>
      <c r="AL97" s="75">
        <f>RTM_IEX!N97</f>
        <v>0</v>
      </c>
      <c r="AM97" s="75">
        <f>RTM_PXI!H97</f>
        <v>144.97499999999999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10.157194679564693</v>
      </c>
      <c r="F98">
        <f>GT_Spot!P98</f>
        <v>0</v>
      </c>
      <c r="G98">
        <f>PPCL_NG!P98</f>
        <v>33.950000000000003</v>
      </c>
      <c r="H98">
        <f>PPCL_Spot!P98</f>
        <v>7.7625875291763915</v>
      </c>
      <c r="I98">
        <f>Bawana_NG!P98</f>
        <v>123.43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1201.2553359898036</v>
      </c>
      <c r="P98" s="77">
        <v>118.13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104.9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1051.1899999999996</v>
      </c>
      <c r="AB98" s="117">
        <f>-STOA!N98</f>
        <v>0</v>
      </c>
      <c r="AC98">
        <f t="shared" si="3"/>
        <v>26.211505040147195</v>
      </c>
      <c r="AD98">
        <f t="shared" si="4"/>
        <v>2952.3686131583972</v>
      </c>
      <c r="AE98">
        <f>'IDT-1'!B98</f>
        <v>0</v>
      </c>
      <c r="AF98" s="26"/>
      <c r="AG98">
        <f t="shared" si="5"/>
        <v>3027.3686131583972</v>
      </c>
      <c r="AI98" s="75">
        <f>PXIL!H98</f>
        <v>0</v>
      </c>
      <c r="AJ98" s="75">
        <f>PXIL!N98</f>
        <v>0</v>
      </c>
      <c r="AK98" s="75">
        <f>RTM_IEX!H98</f>
        <v>182.83</v>
      </c>
      <c r="AL98" s="75">
        <f>RTM_IEX!N98</f>
        <v>0</v>
      </c>
      <c r="AM98" s="75">
        <f>RTM_PXI!H98</f>
        <v>144.97499999999999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0.22289658866936124</v>
      </c>
      <c r="F99">
        <f t="shared" si="6"/>
        <v>0</v>
      </c>
      <c r="G99">
        <f t="shared" si="6"/>
        <v>0.81479999999999886</v>
      </c>
      <c r="H99">
        <f t="shared" si="6"/>
        <v>0.16488184955652918</v>
      </c>
      <c r="I99">
        <f t="shared" si="6"/>
        <v>2.3301293129681793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25.393364911921854</v>
      </c>
      <c r="P99" s="77">
        <f t="shared" si="6"/>
        <v>2.7155332022968151</v>
      </c>
      <c r="Q99" s="77">
        <f t="shared" si="6"/>
        <v>0</v>
      </c>
      <c r="R99" s="80">
        <f t="shared" si="6"/>
        <v>0.36317099406753872</v>
      </c>
      <c r="S99" s="80">
        <f t="shared" si="6"/>
        <v>0</v>
      </c>
      <c r="T99" s="78">
        <f t="shared" si="6"/>
        <v>2.6060750000000001</v>
      </c>
      <c r="U99" s="78">
        <f t="shared" si="6"/>
        <v>2.3514825000000004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-0.91825000000000001</v>
      </c>
      <c r="AA99" s="117">
        <f t="shared" si="6"/>
        <v>18.595600000000005</v>
      </c>
      <c r="AB99" s="117">
        <f t="shared" si="6"/>
        <v>0</v>
      </c>
      <c r="AC99">
        <f t="shared" si="6"/>
        <v>0.5198661166313846</v>
      </c>
      <c r="AD99">
        <f t="shared" si="6"/>
        <v>54.384895742848904</v>
      </c>
      <c r="AE99">
        <f t="shared" si="6"/>
        <v>0</v>
      </c>
      <c r="AG99">
        <f t="shared" si="6"/>
        <v>54.684895742848894</v>
      </c>
      <c r="AI99">
        <f t="shared" si="6"/>
        <v>0</v>
      </c>
      <c r="AJ99">
        <f t="shared" si="6"/>
        <v>0</v>
      </c>
      <c r="AK99">
        <f t="shared" si="6"/>
        <v>1.1572899999999999</v>
      </c>
      <c r="AL99">
        <f t="shared" si="6"/>
        <v>-1.1579999999999999</v>
      </c>
      <c r="AM99">
        <f t="shared" si="6"/>
        <v>0.26578750000000001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44738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5.7507106138494111</v>
      </c>
      <c r="F3">
        <f>GT_Spot!Q3</f>
        <v>0</v>
      </c>
      <c r="G3">
        <f>PPCL_NG!Q3</f>
        <v>19.28</v>
      </c>
      <c r="H3">
        <f>PPCL_Spot!Q3</f>
        <v>5.7816060016671296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755.19252984542663</v>
      </c>
      <c r="P3" s="77">
        <v>68.31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126.83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-60</v>
      </c>
      <c r="AA3" s="117">
        <f>STOA!I3</f>
        <v>327.58</v>
      </c>
      <c r="AB3" s="117">
        <f>-STOA!O3</f>
        <v>0</v>
      </c>
      <c r="AC3">
        <f>SUMIF(B3:AB3,"&gt;0")*$AC$2-SUMIF(B3:AB3,"&lt;0")*($AC$2/(1-$AC$2))+SUMIF(AI3:AR3,"&gt;0")*$AC$2-SUMIF(AI3:AR3,"&lt;0")*($AC$2/(1-$AC$2))</f>
        <v>12.595299830454362</v>
      </c>
      <c r="AD3">
        <f>SUM(B3:AB3,AI3:AR3)-AC3</f>
        <v>1274.0495466304885</v>
      </c>
      <c r="AE3">
        <f>'IDT-1'!C3</f>
        <v>0</v>
      </c>
      <c r="AF3" s="26"/>
      <c r="AG3">
        <f>SUM(AD3:AF3)</f>
        <v>1274.0495466304885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-12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5.927091282653361</v>
      </c>
      <c r="F4">
        <f>GT_Spot!Q4</f>
        <v>0</v>
      </c>
      <c r="G4">
        <f>PPCL_NG!Q4</f>
        <v>19.28</v>
      </c>
      <c r="H4">
        <f>PPCL_Spot!Q4</f>
        <v>5.7816060016671296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752.76830609342665</v>
      </c>
      <c r="P4" s="77">
        <v>68.31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126.75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-70</v>
      </c>
      <c r="AA4" s="117">
        <f>STOA!I4</f>
        <v>327.58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12.663596086544192</v>
      </c>
      <c r="AD4">
        <f t="shared" ref="AD4:AD67" si="1">SUM(B4:AB4,AI4:AR4)-AC4</f>
        <v>1261.6534072912029</v>
      </c>
      <c r="AE4">
        <f>'IDT-1'!C4</f>
        <v>0</v>
      </c>
      <c r="AF4" s="26"/>
      <c r="AG4">
        <f t="shared" ref="AG4:AG67" si="2">SUM(AD4:AF4)</f>
        <v>1261.6534072912029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-12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5.927091282653361</v>
      </c>
      <c r="F5">
        <f>GT_Spot!Q5</f>
        <v>0</v>
      </c>
      <c r="G5">
        <f>PPCL_NG!Q5</f>
        <v>19.28</v>
      </c>
      <c r="H5">
        <f>PPCL_Spot!Q5</f>
        <v>5.7816060016671296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752.29890266342659</v>
      </c>
      <c r="P5" s="77">
        <v>68.31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130.44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-85</v>
      </c>
      <c r="AA5" s="117">
        <f>STOA!I5</f>
        <v>327.58</v>
      </c>
      <c r="AB5" s="117">
        <f>-STOA!O5</f>
        <v>0</v>
      </c>
      <c r="AC5">
        <f t="shared" si="0"/>
        <v>12.718571718926778</v>
      </c>
      <c r="AD5">
        <f t="shared" si="1"/>
        <v>1261.8190282288203</v>
      </c>
      <c r="AE5">
        <f>'IDT-1'!C5</f>
        <v>0</v>
      </c>
      <c r="AF5" s="26"/>
      <c r="AG5">
        <f t="shared" si="2"/>
        <v>1261.8190282288203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13.900408163265308</v>
      </c>
      <c r="F6">
        <f>GT_Spot!Q6</f>
        <v>0</v>
      </c>
      <c r="G6">
        <f>PPCL_NG!Q6</f>
        <v>19.28</v>
      </c>
      <c r="H6">
        <f>PPCL_Spot!Q6</f>
        <v>15.144206724090024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749.6951268194266</v>
      </c>
      <c r="P6" s="77">
        <v>68.31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130.41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-100</v>
      </c>
      <c r="AA6" s="117">
        <f>STOA!I6</f>
        <v>327.58</v>
      </c>
      <c r="AB6" s="117">
        <f>-STOA!O6</f>
        <v>0</v>
      </c>
      <c r="AC6">
        <f t="shared" si="0"/>
        <v>12.981122479239213</v>
      </c>
      <c r="AD6">
        <f t="shared" si="1"/>
        <v>1261.2586192275426</v>
      </c>
      <c r="AE6">
        <f>'IDT-1'!C6</f>
        <v>0</v>
      </c>
      <c r="AF6" s="26"/>
      <c r="AG6">
        <f t="shared" si="2"/>
        <v>1261.2586192275426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13.900408163265308</v>
      </c>
      <c r="F7">
        <f>GT_Spot!Q7</f>
        <v>0</v>
      </c>
      <c r="G7">
        <f>PPCL_NG!Q7</f>
        <v>19.28</v>
      </c>
      <c r="H7">
        <f>PPCL_Spot!Q7</f>
        <v>14.495736548074097</v>
      </c>
      <c r="I7">
        <f>Bawana_NG!Q7</f>
        <v>49.840000000000011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824.59773445878795</v>
      </c>
      <c r="P7" s="77">
        <v>68.31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130.47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-110</v>
      </c>
      <c r="AA7" s="117">
        <f>STOA!I7</f>
        <v>327.58</v>
      </c>
      <c r="AB7" s="117">
        <f>-STOA!O7</f>
        <v>0</v>
      </c>
      <c r="AC7">
        <f t="shared" si="0"/>
        <v>13.723164164138607</v>
      </c>
      <c r="AD7">
        <f t="shared" si="1"/>
        <v>1324.7507150059887</v>
      </c>
      <c r="AE7">
        <f>'IDT-1'!C7</f>
        <v>0</v>
      </c>
      <c r="AF7" s="26"/>
      <c r="AG7">
        <f t="shared" si="2"/>
        <v>1324.7507150059887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13.900408163265308</v>
      </c>
      <c r="F8">
        <f>GT_Spot!Q8</f>
        <v>0</v>
      </c>
      <c r="G8">
        <f>PPCL_NG!Q8</f>
        <v>19.28</v>
      </c>
      <c r="H8">
        <f>PPCL_Spot!Q8</f>
        <v>15.14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822.2682455947878</v>
      </c>
      <c r="P8" s="77">
        <v>68.31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130.59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-125</v>
      </c>
      <c r="AA8" s="117">
        <f>STOA!I8</f>
        <v>327.58</v>
      </c>
      <c r="AB8" s="117">
        <f>-STOA!O8</f>
        <v>0</v>
      </c>
      <c r="AC8">
        <f t="shared" si="0"/>
        <v>13.843266093345282</v>
      </c>
      <c r="AD8">
        <f t="shared" si="1"/>
        <v>1308.1453876647076</v>
      </c>
      <c r="AE8">
        <f>'IDT-1'!C8</f>
        <v>0</v>
      </c>
      <c r="AF8" s="26"/>
      <c r="AG8">
        <f t="shared" si="2"/>
        <v>1308.1453876647076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5.927091282653361</v>
      </c>
      <c r="F9">
        <f>GT_Spot!Q9</f>
        <v>0</v>
      </c>
      <c r="G9">
        <f>PPCL_NG!Q9</f>
        <v>19.28</v>
      </c>
      <c r="H9">
        <f>PPCL_Spot!Q9</f>
        <v>5.78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819.17856773532083</v>
      </c>
      <c r="P9" s="77">
        <v>68.31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131.01999999999998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-135</v>
      </c>
      <c r="AA9" s="117">
        <f>STOA!I9</f>
        <v>327.58</v>
      </c>
      <c r="AB9" s="117">
        <f>-STOA!O9</f>
        <v>0</v>
      </c>
      <c r="AC9">
        <f t="shared" si="0"/>
        <v>13.756109014854541</v>
      </c>
      <c r="AD9">
        <f t="shared" si="1"/>
        <v>1278.2395500031196</v>
      </c>
      <c r="AE9">
        <f>'IDT-1'!C9</f>
        <v>0</v>
      </c>
      <c r="AF9" s="26"/>
      <c r="AG9">
        <f t="shared" si="2"/>
        <v>1278.2395500031196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5.927091282653361</v>
      </c>
      <c r="F10">
        <f>GT_Spot!Q10</f>
        <v>0</v>
      </c>
      <c r="G10">
        <f>PPCL_NG!Q10</f>
        <v>19.28</v>
      </c>
      <c r="H10">
        <f>PPCL_Spot!Q10</f>
        <v>5.32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817.60126329532068</v>
      </c>
      <c r="P10" s="77">
        <v>68.31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131.28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-160</v>
      </c>
      <c r="AA10" s="117">
        <f>STOA!I10</f>
        <v>327.58</v>
      </c>
      <c r="AB10" s="117">
        <f>-STOA!O10</f>
        <v>0</v>
      </c>
      <c r="AC10">
        <f t="shared" si="0"/>
        <v>14.095593836670353</v>
      </c>
      <c r="AD10">
        <f t="shared" si="1"/>
        <v>1236.1227607413036</v>
      </c>
      <c r="AE10">
        <f>'IDT-1'!C10</f>
        <v>0</v>
      </c>
      <c r="AF10" s="26"/>
      <c r="AG10">
        <f t="shared" si="2"/>
        <v>1236.1227607413036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5.927091282653361</v>
      </c>
      <c r="F11">
        <f>GT_Spot!Q11</f>
        <v>0</v>
      </c>
      <c r="G11">
        <f>PPCL_NG!Q11</f>
        <v>19.28</v>
      </c>
      <c r="H11">
        <f>PPCL_Spot!Q11</f>
        <v>5.78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813.90024097932076</v>
      </c>
      <c r="P11" s="77">
        <v>68.31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131.56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-170</v>
      </c>
      <c r="AA11" s="117">
        <f>STOA!I11</f>
        <v>327.58</v>
      </c>
      <c r="AB11" s="117">
        <f>-STOA!O11</f>
        <v>0</v>
      </c>
      <c r="AC11">
        <f t="shared" si="0"/>
        <v>14.291490028344436</v>
      </c>
      <c r="AD11">
        <f t="shared" si="1"/>
        <v>1207.9658422336295</v>
      </c>
      <c r="AE11">
        <f>'IDT-1'!C11</f>
        <v>0</v>
      </c>
      <c r="AF11" s="26"/>
      <c r="AG11">
        <f t="shared" si="2"/>
        <v>1207.9658422336295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5.927091282653361</v>
      </c>
      <c r="F12">
        <f>GT_Spot!Q12</f>
        <v>0</v>
      </c>
      <c r="G12">
        <f>PPCL_NG!Q12</f>
        <v>19.28</v>
      </c>
      <c r="H12">
        <f>PPCL_Spot!Q12</f>
        <v>5.78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814.52526106532071</v>
      </c>
      <c r="P12" s="77">
        <v>68.31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132.45999999999998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-185</v>
      </c>
      <c r="AA12" s="117">
        <f>STOA!I12</f>
        <v>327.58</v>
      </c>
      <c r="AB12" s="117">
        <f>-STOA!O12</f>
        <v>0</v>
      </c>
      <c r="AC12">
        <f t="shared" si="0"/>
        <v>14.438082117934167</v>
      </c>
      <c r="AD12">
        <f t="shared" si="1"/>
        <v>1194.3442702300399</v>
      </c>
      <c r="AE12">
        <f>'IDT-1'!C12</f>
        <v>0</v>
      </c>
      <c r="AF12" s="26"/>
      <c r="AG12">
        <f t="shared" si="2"/>
        <v>1194.3442702300399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11.556750438340153</v>
      </c>
      <c r="F13">
        <f>GT_Spot!Q13</f>
        <v>0</v>
      </c>
      <c r="G13">
        <f>PPCL_NG!Q13</f>
        <v>19.28</v>
      </c>
      <c r="H13">
        <f>PPCL_Spot!Q13</f>
        <v>12.483566733352383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816.50591133469754</v>
      </c>
      <c r="P13" s="77">
        <v>66.607441619296367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133.01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-200</v>
      </c>
      <c r="AA13" s="117">
        <f>STOA!I13</f>
        <v>327.58</v>
      </c>
      <c r="AB13" s="117">
        <f>-STOA!O13</f>
        <v>0</v>
      </c>
      <c r="AC13">
        <f t="shared" si="0"/>
        <v>14.553901714378036</v>
      </c>
      <c r="AD13">
        <f t="shared" si="1"/>
        <v>1207.3897684113083</v>
      </c>
      <c r="AE13">
        <f>'IDT-1'!C13</f>
        <v>0</v>
      </c>
      <c r="AF13" s="26"/>
      <c r="AG13">
        <f t="shared" si="2"/>
        <v>1207.3897684113083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11.556750438340153</v>
      </c>
      <c r="F14">
        <f>GT_Spot!Q14</f>
        <v>0</v>
      </c>
      <c r="G14">
        <f>PPCL_NG!Q14</f>
        <v>19.28</v>
      </c>
      <c r="H14">
        <f>PPCL_Spot!Q14</f>
        <v>13.47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816.50591133469754</v>
      </c>
      <c r="P14" s="77">
        <v>66.607441619296367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133.55000000000001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-215</v>
      </c>
      <c r="AA14" s="117">
        <f>STOA!I14</f>
        <v>327.58</v>
      </c>
      <c r="AB14" s="117">
        <f>-STOA!O14</f>
        <v>0</v>
      </c>
      <c r="AC14">
        <f t="shared" si="0"/>
        <v>14.94909381057893</v>
      </c>
      <c r="AD14">
        <f t="shared" si="1"/>
        <v>1165.5210095817549</v>
      </c>
      <c r="AE14">
        <f>'IDT-1'!C14</f>
        <v>0</v>
      </c>
      <c r="AF14" s="26"/>
      <c r="AG14">
        <f t="shared" si="2"/>
        <v>1165.5210095817549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-43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10.181222579701668</v>
      </c>
      <c r="F15">
        <f>GT_Spot!Q15</f>
        <v>0</v>
      </c>
      <c r="G15">
        <f>PPCL_NG!Q15</f>
        <v>19.28</v>
      </c>
      <c r="H15">
        <f>PPCL_Spot!Q15</f>
        <v>13.01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813.68736528822569</v>
      </c>
      <c r="P15" s="77">
        <v>66.607441619296367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132.79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-205</v>
      </c>
      <c r="AA15" s="117">
        <f>STOA!I15</f>
        <v>310.27999999999997</v>
      </c>
      <c r="AB15" s="117">
        <f>-STOA!O15</f>
        <v>0</v>
      </c>
      <c r="AC15">
        <f t="shared" si="0"/>
        <v>14.278669201537609</v>
      </c>
      <c r="AD15">
        <f t="shared" si="1"/>
        <v>1196.477360285686</v>
      </c>
      <c r="AE15">
        <f>'IDT-1'!C15</f>
        <v>0</v>
      </c>
      <c r="AF15" s="26"/>
      <c r="AG15">
        <f t="shared" si="2"/>
        <v>1196.477360285686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10.181222579701668</v>
      </c>
      <c r="F16">
        <f>GT_Spot!Q16</f>
        <v>0</v>
      </c>
      <c r="G16">
        <f>PPCL_NG!Q16</f>
        <v>19.28</v>
      </c>
      <c r="H16">
        <f>PPCL_Spot!Q16</f>
        <v>13.01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813.67602368022563</v>
      </c>
      <c r="P16" s="77">
        <v>66.607441619296367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132.66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-220</v>
      </c>
      <c r="AA16" s="117">
        <f>STOA!I16</f>
        <v>310.27999999999997</v>
      </c>
      <c r="AB16" s="117">
        <f>-STOA!O16</f>
        <v>0</v>
      </c>
      <c r="AC16">
        <f t="shared" si="0"/>
        <v>14.41059730822014</v>
      </c>
      <c r="AD16">
        <f t="shared" si="1"/>
        <v>1181.2040905710037</v>
      </c>
      <c r="AE16">
        <f>'IDT-1'!C16</f>
        <v>0</v>
      </c>
      <c r="AF16" s="26"/>
      <c r="AG16">
        <f t="shared" si="2"/>
        <v>1181.2040905710037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5.927091282653361</v>
      </c>
      <c r="F17">
        <f>GT_Spot!Q17</f>
        <v>0</v>
      </c>
      <c r="G17">
        <f>PPCL_NG!Q17</f>
        <v>19.28</v>
      </c>
      <c r="H17">
        <f>PPCL_Spot!Q17</f>
        <v>5.7816060016671296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810.51759824688202</v>
      </c>
      <c r="P17" s="77">
        <v>66.607441619296367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132.41999999999999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-163</v>
      </c>
      <c r="AA17" s="117">
        <f>STOA!I17</f>
        <v>310.27999999999997</v>
      </c>
      <c r="AB17" s="117">
        <f>-STOA!O17</f>
        <v>0</v>
      </c>
      <c r="AC17">
        <f t="shared" si="0"/>
        <v>14.084326136319063</v>
      </c>
      <c r="AD17">
        <f t="shared" si="1"/>
        <v>1188.6494110141798</v>
      </c>
      <c r="AE17">
        <f>'IDT-1'!C17</f>
        <v>0</v>
      </c>
      <c r="AF17" s="26"/>
      <c r="AG17">
        <f t="shared" si="2"/>
        <v>1188.6494110141798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5.927091282653361</v>
      </c>
      <c r="F18">
        <f>GT_Spot!Q18</f>
        <v>0</v>
      </c>
      <c r="G18">
        <f>PPCL_NG!Q18</f>
        <v>19.28</v>
      </c>
      <c r="H18">
        <f>PPCL_Spot!Q18</f>
        <v>5.7816060016671296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812.57714703069757</v>
      </c>
      <c r="P18" s="77">
        <v>66.607441619296367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132.37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-178</v>
      </c>
      <c r="AA18" s="117">
        <f>STOA!I18</f>
        <v>310.27999999999997</v>
      </c>
      <c r="AB18" s="117">
        <f>-STOA!O18</f>
        <v>0</v>
      </c>
      <c r="AC18">
        <f t="shared" si="0"/>
        <v>14.323963353671525</v>
      </c>
      <c r="AD18">
        <f t="shared" si="1"/>
        <v>1165.419322580643</v>
      </c>
      <c r="AE18">
        <f>'IDT-1'!C18</f>
        <v>0</v>
      </c>
      <c r="AF18" s="26"/>
      <c r="AG18">
        <f t="shared" si="2"/>
        <v>1165.419322580643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13.900408163265308</v>
      </c>
      <c r="F19">
        <f>GT_Spot!Q19</f>
        <v>0</v>
      </c>
      <c r="G19">
        <f>PPCL_NG!Q19</f>
        <v>19.28</v>
      </c>
      <c r="H19">
        <f>PPCL_Spot!Q19</f>
        <v>15.77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812.13714862416975</v>
      </c>
      <c r="P19" s="77">
        <v>68.31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130.94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-270</v>
      </c>
      <c r="AA19" s="117">
        <f>STOA!I19</f>
        <v>310.27999999999997</v>
      </c>
      <c r="AB19" s="117">
        <f>-STOA!O19</f>
        <v>0</v>
      </c>
      <c r="AC19">
        <f t="shared" si="0"/>
        <v>14.897824930722164</v>
      </c>
      <c r="AD19">
        <f t="shared" si="1"/>
        <v>1135.6397318567128</v>
      </c>
      <c r="AE19">
        <f>'IDT-1'!C19</f>
        <v>0</v>
      </c>
      <c r="AF19" s="26"/>
      <c r="AG19">
        <f t="shared" si="2"/>
        <v>1135.6397318567128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13.900408163265308</v>
      </c>
      <c r="F20">
        <f>GT_Spot!Q20</f>
        <v>0</v>
      </c>
      <c r="G20">
        <f>PPCL_NG!Q20</f>
        <v>19.28</v>
      </c>
      <c r="H20">
        <f>PPCL_Spot!Q20</f>
        <v>16.48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812.27630114426393</v>
      </c>
      <c r="P20" s="77">
        <v>68.31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129.13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-285</v>
      </c>
      <c r="AA20" s="117">
        <f>STOA!I20</f>
        <v>310.27999999999997</v>
      </c>
      <c r="AB20" s="117">
        <f>-STOA!O20</f>
        <v>0</v>
      </c>
      <c r="AC20">
        <f t="shared" si="0"/>
        <v>15.022541385731921</v>
      </c>
      <c r="AD20">
        <f t="shared" si="1"/>
        <v>1119.554167921797</v>
      </c>
      <c r="AE20">
        <f>'IDT-1'!C20</f>
        <v>0</v>
      </c>
      <c r="AF20" s="26"/>
      <c r="AG20">
        <f t="shared" si="2"/>
        <v>1119.554167921797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13.900408163265308</v>
      </c>
      <c r="F21">
        <f>GT_Spot!Q21</f>
        <v>0</v>
      </c>
      <c r="G21">
        <f>PPCL_NG!Q21</f>
        <v>19.28</v>
      </c>
      <c r="H21">
        <f>PPCL_Spot!Q21</f>
        <v>16.48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820.77056072270136</v>
      </c>
      <c r="P21" s="77">
        <v>68.31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127.36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-300</v>
      </c>
      <c r="AA21" s="117">
        <f>STOA!I21</f>
        <v>310.27999999999997</v>
      </c>
      <c r="AB21" s="117">
        <f>-STOA!O21</f>
        <v>0</v>
      </c>
      <c r="AC21">
        <f t="shared" si="0"/>
        <v>15.703183796575845</v>
      </c>
      <c r="AD21">
        <f t="shared" si="1"/>
        <v>1055.5977850893908</v>
      </c>
      <c r="AE21">
        <f>'IDT-1'!C21</f>
        <v>0</v>
      </c>
      <c r="AF21" s="26"/>
      <c r="AG21">
        <f t="shared" si="2"/>
        <v>1055.5977850893908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13.900408163265308</v>
      </c>
      <c r="F22">
        <f>GT_Spot!Q22</f>
        <v>0</v>
      </c>
      <c r="G22">
        <f>PPCL_NG!Q22</f>
        <v>19.28</v>
      </c>
      <c r="H22">
        <f>PPCL_Spot!Q22</f>
        <v>16.48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820.77056072270136</v>
      </c>
      <c r="P22" s="77">
        <v>68.31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125.84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-315</v>
      </c>
      <c r="AA22" s="117">
        <f>STOA!I22</f>
        <v>310.27999999999997</v>
      </c>
      <c r="AB22" s="117">
        <f>-STOA!O22</f>
        <v>0</v>
      </c>
      <c r="AC22">
        <f t="shared" si="0"/>
        <v>15.334682695688032</v>
      </c>
      <c r="AD22">
        <f t="shared" si="1"/>
        <v>1094.4462861902784</v>
      </c>
      <c r="AE22">
        <f>'IDT-1'!C22</f>
        <v>0</v>
      </c>
      <c r="AF22" s="26"/>
      <c r="AG22">
        <f t="shared" si="2"/>
        <v>1094.4462861902784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13.486705539358601</v>
      </c>
      <c r="F23">
        <f>GT_Spot!Q23</f>
        <v>0</v>
      </c>
      <c r="G23">
        <f>PPCL_NG!Q23</f>
        <v>19.28</v>
      </c>
      <c r="H23">
        <f>PPCL_Spot!Q23</f>
        <v>15.143783783783784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822.48006174870125</v>
      </c>
      <c r="P23" s="77">
        <v>68.31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124.24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-335</v>
      </c>
      <c r="AA23" s="117">
        <f>STOA!I23</f>
        <v>310.27999999999997</v>
      </c>
      <c r="AB23" s="117">
        <f>-STOA!O23</f>
        <v>0</v>
      </c>
      <c r="AC23">
        <f t="shared" si="0"/>
        <v>15.497809569367657</v>
      </c>
      <c r="AD23">
        <f t="shared" si="1"/>
        <v>1072.6427415024759</v>
      </c>
      <c r="AE23">
        <f>'IDT-1'!C23</f>
        <v>0</v>
      </c>
      <c r="AF23" s="26"/>
      <c r="AG23">
        <f t="shared" si="2"/>
        <v>1072.6427415024759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13.486705539358601</v>
      </c>
      <c r="F24">
        <f>GT_Spot!Q24</f>
        <v>0</v>
      </c>
      <c r="G24">
        <f>PPCL_NG!Q24</f>
        <v>19.28</v>
      </c>
      <c r="H24">
        <f>PPCL_Spot!Q24</f>
        <v>15.143783783783784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822.48006174870125</v>
      </c>
      <c r="P24" s="77">
        <v>68.31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124.02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-345</v>
      </c>
      <c r="AA24" s="117">
        <f>STOA!I24</f>
        <v>310.27999999999997</v>
      </c>
      <c r="AB24" s="117">
        <f>-STOA!O24</f>
        <v>0</v>
      </c>
      <c r="AC24">
        <f t="shared" si="0"/>
        <v>15.584654844589611</v>
      </c>
      <c r="AD24">
        <f t="shared" si="1"/>
        <v>1062.3358962272541</v>
      </c>
      <c r="AE24">
        <f>'IDT-1'!C24</f>
        <v>0</v>
      </c>
      <c r="AF24" s="26"/>
      <c r="AG24">
        <f t="shared" si="2"/>
        <v>1062.3358962272541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13.486705539358601</v>
      </c>
      <c r="F25">
        <f>GT_Spot!Q25</f>
        <v>0</v>
      </c>
      <c r="G25">
        <f>PPCL_NG!Q25</f>
        <v>19.28</v>
      </c>
      <c r="H25">
        <f>PPCL_Spot!Q25</f>
        <v>14.491351351351351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828.11774645691537</v>
      </c>
      <c r="P25" s="77">
        <v>68.31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122.61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-365</v>
      </c>
      <c r="AA25" s="117">
        <f>STOA!I25</f>
        <v>310.27999999999997</v>
      </c>
      <c r="AB25" s="117">
        <f>-STOA!O25</f>
        <v>0</v>
      </c>
      <c r="AC25">
        <f t="shared" si="0"/>
        <v>15.793679615060395</v>
      </c>
      <c r="AD25">
        <f t="shared" si="1"/>
        <v>1045.7021237325648</v>
      </c>
      <c r="AE25">
        <f>'IDT-1'!C25</f>
        <v>0</v>
      </c>
      <c r="AF25" s="26"/>
      <c r="AG25">
        <f t="shared" si="2"/>
        <v>1045.7021237325648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13.486705539358601</v>
      </c>
      <c r="F26">
        <f>GT_Spot!Q26</f>
        <v>0</v>
      </c>
      <c r="G26">
        <f>PPCL_NG!Q26</f>
        <v>19.28</v>
      </c>
      <c r="H26">
        <f>PPCL_Spot!Q26</f>
        <v>15.143783783783784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831.46747585091543</v>
      </c>
      <c r="P26" s="77">
        <v>68.31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0.28000000000000003</v>
      </c>
      <c r="U26" s="78">
        <f>SUMPRODUCT(LTA!F26:AJ26,LTA!F$102:AJ$102,LTA!F$104:AJ$104)</f>
        <v>121.19999999999999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-370</v>
      </c>
      <c r="AA26" s="117">
        <f>STOA!I26</f>
        <v>310.27999999999997</v>
      </c>
      <c r="AB26" s="117">
        <f>-STOA!O26</f>
        <v>0</v>
      </c>
      <c r="AC26">
        <f t="shared" si="0"/>
        <v>15.863345276743978</v>
      </c>
      <c r="AD26">
        <f t="shared" si="1"/>
        <v>1043.5046198973139</v>
      </c>
      <c r="AE26">
        <f>'IDT-1'!C26</f>
        <v>0</v>
      </c>
      <c r="AF26" s="26"/>
      <c r="AG26">
        <f t="shared" si="2"/>
        <v>1043.5046198973139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13.486705539358601</v>
      </c>
      <c r="F27">
        <f>GT_Spot!Q27</f>
        <v>0</v>
      </c>
      <c r="G27">
        <f>PPCL_NG!Q27</f>
        <v>19.28</v>
      </c>
      <c r="H27">
        <f>PPCL_Spot!Q27</f>
        <v>15.143783783783784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837.13220152725307</v>
      </c>
      <c r="P27" s="77">
        <v>68.31</v>
      </c>
      <c r="Q27" s="77">
        <v>0</v>
      </c>
      <c r="R27" s="80">
        <v>15.804806814724673</v>
      </c>
      <c r="S27" s="80">
        <v>0</v>
      </c>
      <c r="T27" s="78">
        <f>SUMPRODUCT(LTA!F27:AJ27,LTA!F$101:AJ$101,LTA!F$104:AJ$104)</f>
        <v>1.4300000000000002</v>
      </c>
      <c r="U27" s="78">
        <f>SUMPRODUCT(LTA!F27:AJ27,LTA!F$102:AJ$102,LTA!F$104:AJ$104)</f>
        <v>119.16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-345</v>
      </c>
      <c r="AA27" s="117">
        <f>STOA!I27</f>
        <v>263.56</v>
      </c>
      <c r="AB27" s="117">
        <f>-STOA!O27</f>
        <v>0</v>
      </c>
      <c r="AC27">
        <f t="shared" si="0"/>
        <v>15.411355974610444</v>
      </c>
      <c r="AD27">
        <f t="shared" si="1"/>
        <v>1042.8161416905098</v>
      </c>
      <c r="AE27">
        <f>'IDT-1'!C27</f>
        <v>0</v>
      </c>
      <c r="AF27" s="26"/>
      <c r="AG27">
        <f t="shared" si="2"/>
        <v>1042.8161416905098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5.5742882301144698</v>
      </c>
      <c r="F28">
        <f>GT_Spot!Q28</f>
        <v>0</v>
      </c>
      <c r="G28">
        <f>PPCL_NG!Q28</f>
        <v>19.28</v>
      </c>
      <c r="H28">
        <f>PPCL_Spot!Q28</f>
        <v>5.467567567567567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838.56186555870988</v>
      </c>
      <c r="P28" s="77">
        <v>68.31</v>
      </c>
      <c r="Q28" s="77">
        <v>0</v>
      </c>
      <c r="R28" s="80">
        <v>17.900000000000002</v>
      </c>
      <c r="S28" s="80">
        <v>0</v>
      </c>
      <c r="T28" s="78">
        <f>SUMPRODUCT(LTA!F28:AJ28,LTA!F$101:AJ$101,LTA!F$104:AJ$104)</f>
        <v>3.3</v>
      </c>
      <c r="U28" s="78">
        <f>SUMPRODUCT(LTA!F28:AJ28,LTA!F$102:AJ$102,LTA!F$104:AJ$104)</f>
        <v>117.49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-360</v>
      </c>
      <c r="AA28" s="117">
        <f>STOA!I28</f>
        <v>264.15999999999997</v>
      </c>
      <c r="AB28" s="117">
        <f>-STOA!O28</f>
        <v>0</v>
      </c>
      <c r="AC28">
        <f t="shared" si="0"/>
        <v>15.42780665592656</v>
      </c>
      <c r="AD28">
        <f t="shared" si="1"/>
        <v>1014.5359147004649</v>
      </c>
      <c r="AE28">
        <f>'IDT-1'!C28</f>
        <v>0</v>
      </c>
      <c r="AF28" s="26"/>
      <c r="AG28">
        <f t="shared" si="2"/>
        <v>1014.5359147004649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5.5742882301144698</v>
      </c>
      <c r="F29">
        <f>GT_Spot!Q29</f>
        <v>0</v>
      </c>
      <c r="G29">
        <f>PPCL_NG!Q29</f>
        <v>19.28</v>
      </c>
      <c r="H29">
        <f>PPCL_Spot!Q29</f>
        <v>5.1459459459459449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840.00161789353308</v>
      </c>
      <c r="P29" s="77">
        <v>68.31</v>
      </c>
      <c r="Q29" s="77">
        <v>0</v>
      </c>
      <c r="R29" s="80">
        <v>17.899999999999999</v>
      </c>
      <c r="S29" s="80">
        <v>0</v>
      </c>
      <c r="T29" s="78">
        <f>SUMPRODUCT(LTA!F29:AJ29,LTA!F$101:AJ$101,LTA!F$104:AJ$104)</f>
        <v>5.88</v>
      </c>
      <c r="U29" s="78">
        <f>SUMPRODUCT(LTA!F29:AJ29,LTA!F$102:AJ$102,LTA!F$104:AJ$104)</f>
        <v>114.55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-293</v>
      </c>
      <c r="AA29" s="117">
        <f>STOA!I29</f>
        <v>264.45999999999998</v>
      </c>
      <c r="AB29" s="117">
        <f>-STOA!O29</f>
        <v>0</v>
      </c>
      <c r="AC29">
        <f t="shared" si="0"/>
        <v>14.842283662215653</v>
      </c>
      <c r="AD29">
        <f t="shared" si="1"/>
        <v>1083.1795684073779</v>
      </c>
      <c r="AE29">
        <f>'IDT-1'!C29</f>
        <v>0</v>
      </c>
      <c r="AF29" s="26"/>
      <c r="AG29">
        <f t="shared" si="2"/>
        <v>1083.1795684073779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5.5742882301144698</v>
      </c>
      <c r="F30">
        <f>GT_Spot!Q30</f>
        <v>0</v>
      </c>
      <c r="G30">
        <f>PPCL_NG!Q30</f>
        <v>19.28</v>
      </c>
      <c r="H30">
        <f>PPCL_Spot!Q30</f>
        <v>5.1459459459459449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841.43545233716077</v>
      </c>
      <c r="P30" s="77">
        <v>68.31</v>
      </c>
      <c r="Q30" s="77">
        <v>0</v>
      </c>
      <c r="R30" s="80">
        <v>17.899999999999999</v>
      </c>
      <c r="S30" s="80">
        <v>0</v>
      </c>
      <c r="T30" s="78">
        <f>SUMPRODUCT(LTA!F30:AJ30,LTA!F$101:AJ$101,LTA!F$104:AJ$104)</f>
        <v>9.1900000000000013</v>
      </c>
      <c r="U30" s="78">
        <f>SUMPRODUCT(LTA!F30:AJ30,LTA!F$102:AJ$102,LTA!F$104:AJ$104)</f>
        <v>113.19999999999999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-303</v>
      </c>
      <c r="AA30" s="117">
        <f>STOA!I30</f>
        <v>265.06</v>
      </c>
      <c r="AB30" s="117">
        <f>-STOA!O30</f>
        <v>0</v>
      </c>
      <c r="AC30">
        <f t="shared" si="0"/>
        <v>14.966210680541527</v>
      </c>
      <c r="AD30">
        <f t="shared" si="1"/>
        <v>1077.0494758326795</v>
      </c>
      <c r="AE30">
        <f>'IDT-1'!C30</f>
        <v>0</v>
      </c>
      <c r="AF30" s="26"/>
      <c r="AG30">
        <f t="shared" si="2"/>
        <v>1077.0494758326795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5.5742882301144698</v>
      </c>
      <c r="F31">
        <f>GT_Spot!Q31</f>
        <v>0</v>
      </c>
      <c r="G31">
        <f>PPCL_NG!Q31</f>
        <v>19.28</v>
      </c>
      <c r="H31">
        <f>PPCL_Spot!Q31</f>
        <v>5.1459459459459449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810.4092443246617</v>
      </c>
      <c r="P31" s="77">
        <v>68.31</v>
      </c>
      <c r="Q31" s="77">
        <v>0</v>
      </c>
      <c r="R31" s="80">
        <v>17.899999999999999</v>
      </c>
      <c r="S31" s="80">
        <v>0</v>
      </c>
      <c r="T31" s="78">
        <f>SUMPRODUCT(LTA!F31:AJ31,LTA!F$101:AJ$101,LTA!F$104:AJ$104)</f>
        <v>20.6</v>
      </c>
      <c r="U31" s="78">
        <f>SUMPRODUCT(LTA!F31:AJ31,LTA!F$102:AJ$102,LTA!F$104:AJ$104)</f>
        <v>111.97999999999999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-281</v>
      </c>
      <c r="AA31" s="117">
        <f>STOA!I31</f>
        <v>266.12</v>
      </c>
      <c r="AB31" s="117">
        <f>-STOA!O31</f>
        <v>0</v>
      </c>
      <c r="AC31">
        <f t="shared" si="0"/>
        <v>15.26272080870789</v>
      </c>
      <c r="AD31">
        <f t="shared" si="1"/>
        <v>1003.9767576920144</v>
      </c>
      <c r="AE31">
        <f>'IDT-1'!C31</f>
        <v>0</v>
      </c>
      <c r="AF31" s="26"/>
      <c r="AG31">
        <f t="shared" si="2"/>
        <v>1003.9767576920144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5.5742882301144698</v>
      </c>
      <c r="F32">
        <f>GT_Spot!Q32</f>
        <v>0</v>
      </c>
      <c r="G32">
        <f>PPCL_NG!Q32</f>
        <v>19.28</v>
      </c>
      <c r="H32">
        <f>PPCL_Spot!Q32</f>
        <v>5.1459459459459449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822.16678423984411</v>
      </c>
      <c r="P32" s="77">
        <v>68.31</v>
      </c>
      <c r="Q32" s="77">
        <v>0</v>
      </c>
      <c r="R32" s="80">
        <v>17.899999999999999</v>
      </c>
      <c r="S32" s="80">
        <v>0</v>
      </c>
      <c r="T32" s="78">
        <f>SUMPRODUCT(LTA!F32:AJ32,LTA!F$101:AJ$101,LTA!F$104:AJ$104)</f>
        <v>31.91</v>
      </c>
      <c r="U32" s="78">
        <f>SUMPRODUCT(LTA!F32:AJ32,LTA!F$102:AJ$102,LTA!F$104:AJ$104)</f>
        <v>110.91999999999999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-306</v>
      </c>
      <c r="AA32" s="117">
        <f>STOA!I32</f>
        <v>267.15000000000003</v>
      </c>
      <c r="AB32" s="117">
        <f>-STOA!O32</f>
        <v>0</v>
      </c>
      <c r="AC32">
        <f t="shared" si="0"/>
        <v>15.554232435183447</v>
      </c>
      <c r="AD32">
        <f t="shared" si="1"/>
        <v>1016.7227859807213</v>
      </c>
      <c r="AE32">
        <f>'IDT-1'!C32</f>
        <v>0</v>
      </c>
      <c r="AF32" s="26"/>
      <c r="AG32">
        <f t="shared" si="2"/>
        <v>1016.7227859807213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5.5742882301144698</v>
      </c>
      <c r="F33">
        <f>GT_Spot!Q33</f>
        <v>0</v>
      </c>
      <c r="G33">
        <f>PPCL_NG!Q33</f>
        <v>19.28</v>
      </c>
      <c r="H33">
        <f>PPCL_Spot!Q33</f>
        <v>5.1459459459459449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831.07823485484357</v>
      </c>
      <c r="P33" s="77">
        <v>68.31</v>
      </c>
      <c r="Q33" s="77">
        <v>0</v>
      </c>
      <c r="R33" s="80">
        <v>17.899999999999999</v>
      </c>
      <c r="S33" s="80">
        <v>0</v>
      </c>
      <c r="T33" s="78">
        <f>SUMPRODUCT(LTA!F33:AJ33,LTA!F$101:AJ$101,LTA!F$104:AJ$104)</f>
        <v>42.449999999999996</v>
      </c>
      <c r="U33" s="78">
        <f>SUMPRODUCT(LTA!F33:AJ33,LTA!F$102:AJ$102,LTA!F$104:AJ$104)</f>
        <v>109.91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-326</v>
      </c>
      <c r="AA33" s="117">
        <f>STOA!I33</f>
        <v>268.27000000000004</v>
      </c>
      <c r="AB33" s="117">
        <f>-STOA!O33</f>
        <v>0</v>
      </c>
      <c r="AC33">
        <f t="shared" si="0"/>
        <v>15.903935751039347</v>
      </c>
      <c r="AD33">
        <f t="shared" si="1"/>
        <v>1015.9345332798646</v>
      </c>
      <c r="AE33">
        <f>'IDT-1'!C33</f>
        <v>0</v>
      </c>
      <c r="AF33" s="26"/>
      <c r="AG33">
        <f t="shared" si="2"/>
        <v>1015.9345332798646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5.5742882301144698</v>
      </c>
      <c r="F34">
        <f>GT_Spot!Q34</f>
        <v>0</v>
      </c>
      <c r="G34">
        <f>PPCL_NG!Q34</f>
        <v>19.28</v>
      </c>
      <c r="H34">
        <f>PPCL_Spot!Q34</f>
        <v>5.1459459459459449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808.29040376698197</v>
      </c>
      <c r="P34" s="77">
        <v>68.31</v>
      </c>
      <c r="Q34" s="77">
        <v>0</v>
      </c>
      <c r="R34" s="80">
        <v>17.900000000000002</v>
      </c>
      <c r="S34" s="80">
        <v>0</v>
      </c>
      <c r="T34" s="78">
        <f>SUMPRODUCT(LTA!F34:AJ34,LTA!F$101:AJ$101,LTA!F$104:AJ$104)</f>
        <v>52.95</v>
      </c>
      <c r="U34" s="78">
        <f>SUMPRODUCT(LTA!F34:AJ34,LTA!F$102:AJ$102,LTA!F$104:AJ$104)</f>
        <v>108.97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-316</v>
      </c>
      <c r="AA34" s="117">
        <f>STOA!I34</f>
        <v>269</v>
      </c>
      <c r="AB34" s="117">
        <f>-STOA!O34</f>
        <v>0</v>
      </c>
      <c r="AC34">
        <f t="shared" si="0"/>
        <v>15.705173562244212</v>
      </c>
      <c r="AD34">
        <f t="shared" si="1"/>
        <v>1013.6354643807981</v>
      </c>
      <c r="AE34">
        <f>'IDT-1'!C34</f>
        <v>0</v>
      </c>
      <c r="AF34" s="26"/>
      <c r="AG34">
        <f t="shared" si="2"/>
        <v>1013.6354643807981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5.5742882301144698</v>
      </c>
      <c r="F35">
        <f>GT_Spot!Q35</f>
        <v>0</v>
      </c>
      <c r="G35">
        <f>PPCL_NG!Q35</f>
        <v>19.28</v>
      </c>
      <c r="H35">
        <f>PPCL_Spot!Q35</f>
        <v>5.32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792.24998054572393</v>
      </c>
      <c r="P35" s="77">
        <v>68.31</v>
      </c>
      <c r="Q35" s="77">
        <v>0</v>
      </c>
      <c r="R35" s="80">
        <v>18.749999999999996</v>
      </c>
      <c r="S35" s="80">
        <v>0</v>
      </c>
      <c r="T35" s="78">
        <f>SUMPRODUCT(LTA!F35:AJ35,LTA!F$101:AJ$101,LTA!F$104:AJ$104)</f>
        <v>64.39</v>
      </c>
      <c r="U35" s="78">
        <f>SUMPRODUCT(LTA!F35:AJ35,LTA!F$102:AJ$102,LTA!F$104:AJ$104)</f>
        <v>105.03999999999999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-321</v>
      </c>
      <c r="AA35" s="117">
        <f>STOA!I35</f>
        <v>269.60000000000002</v>
      </c>
      <c r="AB35" s="117">
        <f>-STOA!O35</f>
        <v>0</v>
      </c>
      <c r="AC35">
        <f t="shared" si="0"/>
        <v>15.866350701627704</v>
      </c>
      <c r="AD35">
        <f t="shared" si="1"/>
        <v>981.56791807421087</v>
      </c>
      <c r="AE35">
        <f>'IDT-1'!C35</f>
        <v>0</v>
      </c>
      <c r="AF35" s="26"/>
      <c r="AG35">
        <f t="shared" si="2"/>
        <v>981.56791807421087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-80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5.7445856019358734</v>
      </c>
      <c r="F36">
        <f>GT_Spot!Q36</f>
        <v>0</v>
      </c>
      <c r="G36">
        <f>PPCL_NG!Q36</f>
        <v>19.28</v>
      </c>
      <c r="H36">
        <f>PPCL_Spot!Q36</f>
        <v>4.9282399143163156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788.19746722754849</v>
      </c>
      <c r="P36" s="77">
        <v>68.31</v>
      </c>
      <c r="Q36" s="77">
        <v>0</v>
      </c>
      <c r="R36" s="80">
        <v>18.749999999999996</v>
      </c>
      <c r="S36" s="80">
        <v>0</v>
      </c>
      <c r="T36" s="78">
        <f>SUMPRODUCT(LTA!F36:AJ36,LTA!F$101:AJ$101,LTA!F$104:AJ$104)</f>
        <v>75.38</v>
      </c>
      <c r="U36" s="78">
        <f>SUMPRODUCT(LTA!F36:AJ36,LTA!F$102:AJ$102,LTA!F$104:AJ$104)</f>
        <v>104.97999999999999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-331</v>
      </c>
      <c r="AA36" s="117">
        <f>STOA!I36</f>
        <v>270.5</v>
      </c>
      <c r="AB36" s="117">
        <f>-STOA!O36</f>
        <v>0</v>
      </c>
      <c r="AC36">
        <f t="shared" si="0"/>
        <v>16.021624987767723</v>
      </c>
      <c r="AD36">
        <f t="shared" si="1"/>
        <v>978.96866775603291</v>
      </c>
      <c r="AE36">
        <f>'IDT-1'!C36</f>
        <v>0</v>
      </c>
      <c r="AF36" s="26"/>
      <c r="AG36">
        <f t="shared" si="2"/>
        <v>978.96866775603291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-80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5.7445856019358734</v>
      </c>
      <c r="F37">
        <f>GT_Spot!Q37</f>
        <v>0</v>
      </c>
      <c r="G37">
        <f>PPCL_NG!Q37</f>
        <v>19.28</v>
      </c>
      <c r="H37">
        <f>PPCL_Spot!Q37</f>
        <v>4.62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785.07924054554837</v>
      </c>
      <c r="P37" s="77">
        <v>68.31</v>
      </c>
      <c r="Q37" s="77">
        <v>0</v>
      </c>
      <c r="R37" s="80">
        <v>18.749999999999996</v>
      </c>
      <c r="S37" s="80">
        <v>0</v>
      </c>
      <c r="T37" s="78">
        <f>SUMPRODUCT(LTA!F37:AJ37,LTA!F$101:AJ$101,LTA!F$104:AJ$104)</f>
        <v>84.22</v>
      </c>
      <c r="U37" s="78">
        <f>SUMPRODUCT(LTA!F37:AJ37,LTA!F$102:AJ$102,LTA!F$104:AJ$104)</f>
        <v>104.64999999999999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-346</v>
      </c>
      <c r="AA37" s="117">
        <f>STOA!I37</f>
        <v>272.60000000000002</v>
      </c>
      <c r="AB37" s="117">
        <f>-STOA!O37</f>
        <v>0</v>
      </c>
      <c r="AC37">
        <f t="shared" si="0"/>
        <v>16.262402632164047</v>
      </c>
      <c r="AD37">
        <f t="shared" si="1"/>
        <v>965.91142351532028</v>
      </c>
      <c r="AE37">
        <f>'IDT-1'!C37</f>
        <v>0</v>
      </c>
      <c r="AF37" s="26"/>
      <c r="AG37">
        <f t="shared" si="2"/>
        <v>965.91142351532028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5.7445856019358734</v>
      </c>
      <c r="F38">
        <f>GT_Spot!Q38</f>
        <v>0</v>
      </c>
      <c r="G38">
        <f>PPCL_NG!Q38</f>
        <v>19.28</v>
      </c>
      <c r="H38">
        <f>PPCL_Spot!Q38</f>
        <v>4.9282399143163156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774.7664089995485</v>
      </c>
      <c r="P38" s="77">
        <v>59.8</v>
      </c>
      <c r="Q38" s="77">
        <v>0</v>
      </c>
      <c r="R38" s="80">
        <v>18.749999999999996</v>
      </c>
      <c r="S38" s="80">
        <v>0</v>
      </c>
      <c r="T38" s="78">
        <f>SUMPRODUCT(LTA!F38:AJ38,LTA!F$101:AJ$101,LTA!F$104:AJ$104)</f>
        <v>94.05</v>
      </c>
      <c r="U38" s="78">
        <f>SUMPRODUCT(LTA!F38:AJ38,LTA!F$102:AJ$102,LTA!F$104:AJ$104)</f>
        <v>104.64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-341</v>
      </c>
      <c r="AA38" s="117">
        <f>STOA!I38</f>
        <v>273.2</v>
      </c>
      <c r="AB38" s="117">
        <f>-STOA!O38</f>
        <v>0</v>
      </c>
      <c r="AC38">
        <f t="shared" si="0"/>
        <v>16.057998312972302</v>
      </c>
      <c r="AD38">
        <f t="shared" si="1"/>
        <v>973.0212362028285</v>
      </c>
      <c r="AE38">
        <f>'IDT-1'!C38</f>
        <v>0</v>
      </c>
      <c r="AF38" s="26"/>
      <c r="AG38">
        <f t="shared" si="2"/>
        <v>973.0212362028285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5.7445856019358734</v>
      </c>
      <c r="F39">
        <f>GT_Spot!Q39</f>
        <v>0</v>
      </c>
      <c r="G39">
        <f>PPCL_NG!Q39</f>
        <v>19.28</v>
      </c>
      <c r="H39">
        <f>PPCL_Spot!Q39</f>
        <v>4.6799999999999988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768.06506934154845</v>
      </c>
      <c r="P39" s="77">
        <v>68.31</v>
      </c>
      <c r="Q39" s="77">
        <v>0</v>
      </c>
      <c r="R39" s="80">
        <v>18.749999999999996</v>
      </c>
      <c r="S39" s="80">
        <v>0</v>
      </c>
      <c r="T39" s="78">
        <f>SUMPRODUCT(LTA!F39:AJ39,LTA!F$101:AJ$101,LTA!F$104:AJ$104)</f>
        <v>104.64999999999999</v>
      </c>
      <c r="U39" s="78">
        <f>SUMPRODUCT(LTA!F39:AJ39,LTA!F$102:AJ$102,LTA!F$104:AJ$104)</f>
        <v>104.72999999999999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-340.99</v>
      </c>
      <c r="AA39" s="117">
        <f>STOA!I39</f>
        <v>274.40000000000003</v>
      </c>
      <c r="AB39" s="117">
        <f>-STOA!O39</f>
        <v>0</v>
      </c>
      <c r="AC39">
        <f t="shared" si="0"/>
        <v>16.131882593849717</v>
      </c>
      <c r="AD39">
        <f t="shared" si="1"/>
        <v>991.4077723496348</v>
      </c>
      <c r="AE39">
        <f>'IDT-1'!C39</f>
        <v>0</v>
      </c>
      <c r="AF39" s="26"/>
      <c r="AG39">
        <f t="shared" si="2"/>
        <v>991.4077723496348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5.7445856019358734</v>
      </c>
      <c r="F40">
        <f>GT_Spot!Q40</f>
        <v>0</v>
      </c>
      <c r="G40">
        <f>PPCL_NG!Q40</f>
        <v>19.28</v>
      </c>
      <c r="H40">
        <f>PPCL_Spot!Q40</f>
        <v>4.6799999999999988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761.83110035154834</v>
      </c>
      <c r="P40" s="77">
        <v>68.31</v>
      </c>
      <c r="Q40" s="77">
        <v>0</v>
      </c>
      <c r="R40" s="80">
        <v>18.749999999999996</v>
      </c>
      <c r="S40" s="80">
        <v>0</v>
      </c>
      <c r="T40" s="78">
        <f>SUMPRODUCT(LTA!F40:AJ40,LTA!F$101:AJ$101,LTA!F$104:AJ$104)</f>
        <v>114.30000000000001</v>
      </c>
      <c r="U40" s="78">
        <f>SUMPRODUCT(LTA!F40:AJ40,LTA!F$102:AJ$102,LTA!F$104:AJ$104)</f>
        <v>104.58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-320</v>
      </c>
      <c r="AA40" s="117">
        <f>STOA!I40</f>
        <v>275.3</v>
      </c>
      <c r="AB40" s="117">
        <f>-STOA!O40</f>
        <v>0</v>
      </c>
      <c r="AC40">
        <f t="shared" si="0"/>
        <v>16.07097304526879</v>
      </c>
      <c r="AD40">
        <f t="shared" si="1"/>
        <v>1006.6247129082153</v>
      </c>
      <c r="AE40">
        <f>'IDT-1'!C40</f>
        <v>0</v>
      </c>
      <c r="AF40" s="26"/>
      <c r="AG40">
        <f t="shared" si="2"/>
        <v>1006.6247129082153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-80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5.7445856019358734</v>
      </c>
      <c r="F41">
        <f>GT_Spot!Q41</f>
        <v>0</v>
      </c>
      <c r="G41">
        <f>PPCL_NG!Q41</f>
        <v>19.28</v>
      </c>
      <c r="H41">
        <f>PPCL_Spot!Q41</f>
        <v>4.6799999999999988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714.55215902543762</v>
      </c>
      <c r="P41" s="77">
        <v>68.31</v>
      </c>
      <c r="Q41" s="77">
        <v>0</v>
      </c>
      <c r="R41" s="80">
        <v>18.749999999999996</v>
      </c>
      <c r="S41" s="80">
        <v>0</v>
      </c>
      <c r="T41" s="78">
        <f>SUMPRODUCT(LTA!F41:AJ41,LTA!F$101:AJ$101,LTA!F$104:AJ$104)</f>
        <v>123.53999999999999</v>
      </c>
      <c r="U41" s="78">
        <f>SUMPRODUCT(LTA!F41:AJ41,LTA!F$102:AJ$102,LTA!F$104:AJ$104)</f>
        <v>104.72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-315</v>
      </c>
      <c r="AA41" s="117">
        <f>STOA!I41</f>
        <v>276.5</v>
      </c>
      <c r="AB41" s="117">
        <f>-STOA!O41</f>
        <v>0</v>
      </c>
      <c r="AC41">
        <f t="shared" si="0"/>
        <v>14.993381522212415</v>
      </c>
      <c r="AD41">
        <f t="shared" si="1"/>
        <v>1056.0033631051613</v>
      </c>
      <c r="AE41">
        <f>'IDT-1'!C41</f>
        <v>0</v>
      </c>
      <c r="AF41" s="26"/>
      <c r="AG41">
        <f t="shared" si="2"/>
        <v>1056.0033631051613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5.7445856019358734</v>
      </c>
      <c r="F42">
        <f>GT_Spot!Q42</f>
        <v>0</v>
      </c>
      <c r="G42">
        <f>PPCL_NG!Q42</f>
        <v>19.28</v>
      </c>
      <c r="H42">
        <f>PPCL_Spot!Q42</f>
        <v>4.6799999999999988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720.29215592743776</v>
      </c>
      <c r="P42" s="77">
        <v>68.31</v>
      </c>
      <c r="Q42" s="77">
        <v>0</v>
      </c>
      <c r="R42" s="80">
        <v>18.749999999999996</v>
      </c>
      <c r="S42" s="80">
        <v>0</v>
      </c>
      <c r="T42" s="78">
        <f>SUMPRODUCT(LTA!F42:AJ42,LTA!F$101:AJ$101,LTA!F$104:AJ$104)</f>
        <v>131.91</v>
      </c>
      <c r="U42" s="78">
        <f>SUMPRODUCT(LTA!F42:AJ42,LTA!F$102:AJ$102,LTA!F$104:AJ$104)</f>
        <v>104.67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-331</v>
      </c>
      <c r="AA42" s="117">
        <f>STOA!I42</f>
        <v>277.40000000000003</v>
      </c>
      <c r="AB42" s="117">
        <f>-STOA!O42</f>
        <v>0</v>
      </c>
      <c r="AC42">
        <f t="shared" si="0"/>
        <v>15.26707953530514</v>
      </c>
      <c r="AD42">
        <f t="shared" si="1"/>
        <v>1054.6896619940685</v>
      </c>
      <c r="AE42">
        <f>'IDT-1'!C42</f>
        <v>0</v>
      </c>
      <c r="AF42" s="26"/>
      <c r="AG42">
        <f t="shared" si="2"/>
        <v>1054.6896619940685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5.7445856019358734</v>
      </c>
      <c r="F43">
        <f>GT_Spot!Q43</f>
        <v>0</v>
      </c>
      <c r="G43">
        <f>PPCL_NG!Q43</f>
        <v>19.28</v>
      </c>
      <c r="H43">
        <f>PPCL_Spot!Q43</f>
        <v>4.07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718.63468309071868</v>
      </c>
      <c r="P43" s="77">
        <v>68.31</v>
      </c>
      <c r="Q43" s="77">
        <v>0</v>
      </c>
      <c r="R43" s="80">
        <v>18.749999999999996</v>
      </c>
      <c r="S43" s="80">
        <v>0</v>
      </c>
      <c r="T43" s="78">
        <f>SUMPRODUCT(LTA!F43:AJ43,LTA!F$101:AJ$101,LTA!F$104:AJ$104)</f>
        <v>140.47</v>
      </c>
      <c r="U43" s="78">
        <f>SUMPRODUCT(LTA!F43:AJ43,LTA!F$102:AJ$102,LTA!F$104:AJ$104)</f>
        <v>104.58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-305</v>
      </c>
      <c r="AA43" s="117">
        <f>STOA!I43</f>
        <v>277.7</v>
      </c>
      <c r="AB43" s="117">
        <f>-STOA!O43</f>
        <v>0</v>
      </c>
      <c r="AC43">
        <f t="shared" si="0"/>
        <v>15.404204922041769</v>
      </c>
      <c r="AD43">
        <f t="shared" si="1"/>
        <v>1052.0550637706128</v>
      </c>
      <c r="AE43">
        <f>'IDT-1'!C43</f>
        <v>0</v>
      </c>
      <c r="AF43" s="26"/>
      <c r="AG43">
        <f t="shared" si="2"/>
        <v>1052.0550637706128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5.7445856019358734</v>
      </c>
      <c r="F44">
        <f>GT_Spot!Q44</f>
        <v>0</v>
      </c>
      <c r="G44">
        <f>PPCL_NG!Q44</f>
        <v>19.28</v>
      </c>
      <c r="H44">
        <f>PPCL_Spot!Q44</f>
        <v>4.6799999999999988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718.63468309071868</v>
      </c>
      <c r="P44" s="77">
        <v>68.31</v>
      </c>
      <c r="Q44" s="77">
        <v>0</v>
      </c>
      <c r="R44" s="80">
        <v>18.749999999999996</v>
      </c>
      <c r="S44" s="80">
        <v>0</v>
      </c>
      <c r="T44" s="78">
        <f>SUMPRODUCT(LTA!F44:AJ44,LTA!F$101:AJ$101,LTA!F$104:AJ$104)</f>
        <v>144.78</v>
      </c>
      <c r="U44" s="78">
        <f>SUMPRODUCT(LTA!F44:AJ44,LTA!F$102:AJ$102,LTA!F$104:AJ$104)</f>
        <v>104.58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-285</v>
      </c>
      <c r="AA44" s="117">
        <f>STOA!I44</f>
        <v>278.3</v>
      </c>
      <c r="AB44" s="117">
        <f>-STOA!O44</f>
        <v>0</v>
      </c>
      <c r="AC44">
        <f t="shared" si="0"/>
        <v>14.964483908321025</v>
      </c>
      <c r="AD44">
        <f t="shared" si="1"/>
        <v>1113.0147847843334</v>
      </c>
      <c r="AE44">
        <f>'IDT-1'!C44</f>
        <v>0</v>
      </c>
      <c r="AF44" s="26"/>
      <c r="AG44">
        <f t="shared" si="2"/>
        <v>1113.0147847843334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5.7445856019358734</v>
      </c>
      <c r="F45">
        <f>GT_Spot!Q45</f>
        <v>0</v>
      </c>
      <c r="G45">
        <f>PPCL_NG!Q45</f>
        <v>19.28</v>
      </c>
      <c r="H45">
        <f>PPCL_Spot!Q45</f>
        <v>4.6799999999999988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720.33765403071868</v>
      </c>
      <c r="P45" s="77">
        <v>68.31</v>
      </c>
      <c r="Q45" s="77">
        <v>0</v>
      </c>
      <c r="R45" s="80">
        <v>18.749999999999996</v>
      </c>
      <c r="S45" s="80">
        <v>0</v>
      </c>
      <c r="T45" s="78">
        <f>SUMPRODUCT(LTA!F45:AJ45,LTA!F$101:AJ$101,LTA!F$104:AJ$104)</f>
        <v>148.01</v>
      </c>
      <c r="U45" s="78">
        <f>SUMPRODUCT(LTA!F45:AJ45,LTA!F$102:AJ$102,LTA!F$104:AJ$104)</f>
        <v>104.72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-265</v>
      </c>
      <c r="AA45" s="117">
        <f>STOA!I45</f>
        <v>278.60000000000002</v>
      </c>
      <c r="AB45" s="117">
        <f>-STOA!O45</f>
        <v>0</v>
      </c>
      <c r="AC45">
        <f t="shared" si="0"/>
        <v>14.834203502149123</v>
      </c>
      <c r="AD45">
        <f t="shared" si="1"/>
        <v>1138.5180361305056</v>
      </c>
      <c r="AE45">
        <f>'IDT-1'!C45</f>
        <v>0</v>
      </c>
      <c r="AF45" s="26"/>
      <c r="AG45">
        <f t="shared" si="2"/>
        <v>1138.5180361305056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5.7445856019358734</v>
      </c>
      <c r="F46">
        <f>GT_Spot!Q46</f>
        <v>0</v>
      </c>
      <c r="G46">
        <f>PPCL_NG!Q46</f>
        <v>19.28</v>
      </c>
      <c r="H46">
        <f>PPCL_Spot!Q46</f>
        <v>4.6799999999999988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720.4996780907187</v>
      </c>
      <c r="P46" s="77">
        <v>68.31</v>
      </c>
      <c r="Q46" s="77">
        <v>0</v>
      </c>
      <c r="R46" s="80">
        <v>18.749999999999996</v>
      </c>
      <c r="S46" s="80">
        <v>0</v>
      </c>
      <c r="T46" s="78">
        <f>SUMPRODUCT(LTA!F46:AJ46,LTA!F$101:AJ$101,LTA!F$104:AJ$104)</f>
        <v>151.73000000000002</v>
      </c>
      <c r="U46" s="78">
        <f>SUMPRODUCT(LTA!F46:AJ46,LTA!F$102:AJ$102,LTA!F$104:AJ$104)</f>
        <v>104.67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-240</v>
      </c>
      <c r="AA46" s="117">
        <f>STOA!I46</f>
        <v>279.5</v>
      </c>
      <c r="AB46" s="117">
        <f>-STOA!O46</f>
        <v>0</v>
      </c>
      <c r="AC46">
        <f t="shared" si="0"/>
        <v>14.653892125822239</v>
      </c>
      <c r="AD46">
        <f t="shared" si="1"/>
        <v>1168.4303715668325</v>
      </c>
      <c r="AE46">
        <f>'IDT-1'!C46</f>
        <v>0</v>
      </c>
      <c r="AF46" s="26"/>
      <c r="AG46">
        <f t="shared" si="2"/>
        <v>1168.4303715668325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5.9263762855414397</v>
      </c>
      <c r="F47">
        <f>GT_Spot!Q47</f>
        <v>0</v>
      </c>
      <c r="G47">
        <f>PPCL_NG!Q47</f>
        <v>19.28</v>
      </c>
      <c r="H47">
        <f>PPCL_Spot!Q47</f>
        <v>4.3499999999999996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720.79836710471864</v>
      </c>
      <c r="P47" s="77">
        <v>68.31</v>
      </c>
      <c r="Q47" s="77">
        <v>0</v>
      </c>
      <c r="R47" s="80">
        <v>18.749999999999996</v>
      </c>
      <c r="S47" s="80">
        <v>0</v>
      </c>
      <c r="T47" s="78">
        <f>SUMPRODUCT(LTA!F47:AJ47,LTA!F$101:AJ$101,LTA!F$104:AJ$104)</f>
        <v>155.5</v>
      </c>
      <c r="U47" s="78">
        <f>SUMPRODUCT(LTA!F47:AJ47,LTA!F$102:AJ$102,LTA!F$104:AJ$104)</f>
        <v>104.58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-225</v>
      </c>
      <c r="AA47" s="117">
        <f>STOA!I47</f>
        <v>279.5</v>
      </c>
      <c r="AB47" s="117">
        <f>-STOA!O47</f>
        <v>0</v>
      </c>
      <c r="AC47">
        <f t="shared" si="0"/>
        <v>14.687600347161165</v>
      </c>
      <c r="AD47">
        <f t="shared" si="1"/>
        <v>1172.2271430430987</v>
      </c>
      <c r="AE47">
        <f>'IDT-1'!C47</f>
        <v>0</v>
      </c>
      <c r="AF47" s="26"/>
      <c r="AG47">
        <f t="shared" si="2"/>
        <v>1172.2271430430987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5.9263762855414397</v>
      </c>
      <c r="F48">
        <f>GT_Spot!Q48</f>
        <v>0</v>
      </c>
      <c r="G48">
        <f>PPCL_NG!Q48</f>
        <v>19.28</v>
      </c>
      <c r="H48">
        <f>PPCL_Spot!Q48</f>
        <v>4.3499999999999996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720.79836710471864</v>
      </c>
      <c r="P48" s="77">
        <v>68.31</v>
      </c>
      <c r="Q48" s="77">
        <v>0</v>
      </c>
      <c r="R48" s="80">
        <v>18.749999999999996</v>
      </c>
      <c r="S48" s="80">
        <v>0</v>
      </c>
      <c r="T48" s="78">
        <f>SUMPRODUCT(LTA!F48:AJ48,LTA!F$101:AJ$101,LTA!F$104:AJ$104)</f>
        <v>156.43</v>
      </c>
      <c r="U48" s="78">
        <f>SUMPRODUCT(LTA!F48:AJ48,LTA!F$102:AJ$102,LTA!F$104:AJ$104)</f>
        <v>104.69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-210</v>
      </c>
      <c r="AA48" s="117">
        <f>STOA!I48</f>
        <v>279.5</v>
      </c>
      <c r="AB48" s="117">
        <f>-STOA!O48</f>
        <v>0</v>
      </c>
      <c r="AC48">
        <f t="shared" si="0"/>
        <v>14.563580434328237</v>
      </c>
      <c r="AD48">
        <f t="shared" si="1"/>
        <v>1188.3911629559318</v>
      </c>
      <c r="AE48">
        <f>'IDT-1'!C48</f>
        <v>0</v>
      </c>
      <c r="AF48" s="26"/>
      <c r="AG48">
        <f t="shared" si="2"/>
        <v>1188.3911629559318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5.9263762855414397</v>
      </c>
      <c r="F49">
        <f>GT_Spot!Q49</f>
        <v>0</v>
      </c>
      <c r="G49">
        <f>PPCL_NG!Q49</f>
        <v>19.28</v>
      </c>
      <c r="H49">
        <f>PPCL_Spot!Q49</f>
        <v>4.07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719.20870302584206</v>
      </c>
      <c r="P49" s="77">
        <v>68.31</v>
      </c>
      <c r="Q49" s="77">
        <v>0</v>
      </c>
      <c r="R49" s="80">
        <v>18.749999999999996</v>
      </c>
      <c r="S49" s="80">
        <v>0</v>
      </c>
      <c r="T49" s="78">
        <f>SUMPRODUCT(LTA!F49:AJ49,LTA!F$101:AJ$101,LTA!F$104:AJ$104)</f>
        <v>158.54</v>
      </c>
      <c r="U49" s="78">
        <f>SUMPRODUCT(LTA!F49:AJ49,LTA!F$102:AJ$102,LTA!F$104:AJ$104)</f>
        <v>104.77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-195</v>
      </c>
      <c r="AA49" s="117">
        <f>STOA!I49</f>
        <v>279.5</v>
      </c>
      <c r="AB49" s="117">
        <f>-STOA!O49</f>
        <v>0</v>
      </c>
      <c r="AC49">
        <f t="shared" si="0"/>
        <v>14.610790028045098</v>
      </c>
      <c r="AD49">
        <f t="shared" si="1"/>
        <v>1183.6642892833383</v>
      </c>
      <c r="AE49">
        <f>'IDT-1'!C49</f>
        <v>0</v>
      </c>
      <c r="AF49" s="26"/>
      <c r="AG49">
        <f t="shared" si="2"/>
        <v>1183.6642892833383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5.9263762855414397</v>
      </c>
      <c r="F50">
        <f>GT_Spot!Q50</f>
        <v>0</v>
      </c>
      <c r="G50">
        <f>PPCL_NG!Q50</f>
        <v>19.28</v>
      </c>
      <c r="H50">
        <f>PPCL_Spot!Q50</f>
        <v>4.3499999999999996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719.20870302584206</v>
      </c>
      <c r="P50" s="77">
        <v>68.31</v>
      </c>
      <c r="Q50" s="77">
        <v>0</v>
      </c>
      <c r="R50" s="80">
        <v>18.749999999999996</v>
      </c>
      <c r="S50" s="80">
        <v>0</v>
      </c>
      <c r="T50" s="78">
        <f>SUMPRODUCT(LTA!F50:AJ50,LTA!F$101:AJ$101,LTA!F$104:AJ$104)</f>
        <v>158.51999999999998</v>
      </c>
      <c r="U50" s="78">
        <f>SUMPRODUCT(LTA!F50:AJ50,LTA!F$102:AJ$102,LTA!F$104:AJ$104)</f>
        <v>104.97999999999999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-180</v>
      </c>
      <c r="AA50" s="117">
        <f>STOA!I50</f>
        <v>279.5</v>
      </c>
      <c r="AB50" s="117">
        <f>-STOA!O50</f>
        <v>0</v>
      </c>
      <c r="AC50">
        <f t="shared" si="0"/>
        <v>14.481754115212169</v>
      </c>
      <c r="AD50">
        <f t="shared" si="1"/>
        <v>1199.2633251961713</v>
      </c>
      <c r="AE50">
        <f>'IDT-1'!C50</f>
        <v>0</v>
      </c>
      <c r="AF50" s="26"/>
      <c r="AG50">
        <f t="shared" si="2"/>
        <v>1199.2633251961713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5.9263762855414397</v>
      </c>
      <c r="F51">
        <f>GT_Spot!Q51</f>
        <v>0</v>
      </c>
      <c r="G51">
        <f>PPCL_NG!Q51</f>
        <v>19.28</v>
      </c>
      <c r="H51">
        <f>PPCL_Spot!Q51</f>
        <v>4.3499999999999996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693.66084527023429</v>
      </c>
      <c r="P51" s="77">
        <v>68.31</v>
      </c>
      <c r="Q51" s="77">
        <v>0</v>
      </c>
      <c r="R51" s="80">
        <v>18.749999999999996</v>
      </c>
      <c r="S51" s="80">
        <v>0</v>
      </c>
      <c r="T51" s="78">
        <f>SUMPRODUCT(LTA!F51:AJ51,LTA!F$101:AJ$101,LTA!F$104:AJ$104)</f>
        <v>159.14999999999998</v>
      </c>
      <c r="U51" s="78">
        <f>SUMPRODUCT(LTA!F51:AJ51,LTA!F$102:AJ$102,LTA!F$104:AJ$104)</f>
        <v>105.13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-160</v>
      </c>
      <c r="AA51" s="117">
        <f>STOA!I51</f>
        <v>279.5</v>
      </c>
      <c r="AB51" s="117">
        <f>-STOA!O51</f>
        <v>0</v>
      </c>
      <c r="AC51">
        <f t="shared" si="0"/>
        <v>14.175015691740869</v>
      </c>
      <c r="AD51">
        <f t="shared" si="1"/>
        <v>1184.8022058640349</v>
      </c>
      <c r="AE51">
        <f>'IDT-1'!C51</f>
        <v>0</v>
      </c>
      <c r="AF51" s="26"/>
      <c r="AG51">
        <f t="shared" si="2"/>
        <v>1184.8022058640349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5.9263762855414397</v>
      </c>
      <c r="F52">
        <f>GT_Spot!Q52</f>
        <v>0</v>
      </c>
      <c r="G52">
        <f>PPCL_NG!Q52</f>
        <v>19.28</v>
      </c>
      <c r="H52">
        <f>PPCL_Spot!Q52</f>
        <v>4.3499999999999996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720.39988454759236</v>
      </c>
      <c r="P52" s="77">
        <v>68.31</v>
      </c>
      <c r="Q52" s="77">
        <v>0</v>
      </c>
      <c r="R52" s="80">
        <v>18.749999999999996</v>
      </c>
      <c r="S52" s="80">
        <v>0</v>
      </c>
      <c r="T52" s="78">
        <f>SUMPRODUCT(LTA!F52:AJ52,LTA!F$101:AJ$101,LTA!F$104:AJ$104)</f>
        <v>158.88</v>
      </c>
      <c r="U52" s="78">
        <f>SUMPRODUCT(LTA!F52:AJ52,LTA!F$102:AJ$102,LTA!F$104:AJ$104)</f>
        <v>105.32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-145</v>
      </c>
      <c r="AA52" s="117">
        <f>STOA!I52</f>
        <v>279.5</v>
      </c>
      <c r="AB52" s="117">
        <f>-STOA!O52</f>
        <v>0</v>
      </c>
      <c r="AC52">
        <f t="shared" si="0"/>
        <v>14.010099498882827</v>
      </c>
      <c r="AD52">
        <f t="shared" si="1"/>
        <v>1256.6261613342506</v>
      </c>
      <c r="AE52">
        <f>'IDT-1'!C52</f>
        <v>0</v>
      </c>
      <c r="AF52" s="26"/>
      <c r="AG52">
        <f t="shared" si="2"/>
        <v>1256.6261613342506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5.9263762855414397</v>
      </c>
      <c r="F53">
        <f>GT_Spot!Q53</f>
        <v>0</v>
      </c>
      <c r="G53">
        <f>PPCL_NG!Q53</f>
        <v>19.28</v>
      </c>
      <c r="H53">
        <f>PPCL_Spot!Q53</f>
        <v>4.3499999999999996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697.59018556202363</v>
      </c>
      <c r="P53" s="77">
        <v>70.679999999999993</v>
      </c>
      <c r="Q53" s="77">
        <v>0</v>
      </c>
      <c r="R53" s="80">
        <v>18.749999999999996</v>
      </c>
      <c r="S53" s="80">
        <v>0</v>
      </c>
      <c r="T53" s="78">
        <f>SUMPRODUCT(LTA!F53:AJ53,LTA!F$101:AJ$101,LTA!F$104:AJ$104)</f>
        <v>159.27000000000001</v>
      </c>
      <c r="U53" s="78">
        <f>SUMPRODUCT(LTA!F53:AJ53,LTA!F$102:AJ$102,LTA!F$104:AJ$104)</f>
        <v>105.36999999999999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-130</v>
      </c>
      <c r="AA53" s="117">
        <f>STOA!I53</f>
        <v>279.5</v>
      </c>
      <c r="AB53" s="117">
        <f>-STOA!O53</f>
        <v>0</v>
      </c>
      <c r="AC53">
        <f t="shared" si="0"/>
        <v>13.656539597365917</v>
      </c>
      <c r="AD53">
        <f t="shared" si="1"/>
        <v>1256.980022250199</v>
      </c>
      <c r="AE53">
        <f>'IDT-1'!C53</f>
        <v>0</v>
      </c>
      <c r="AF53" s="26"/>
      <c r="AG53">
        <f t="shared" si="2"/>
        <v>1256.980022250199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5.9263762855414397</v>
      </c>
      <c r="F54">
        <f>GT_Spot!Q54</f>
        <v>0</v>
      </c>
      <c r="G54">
        <f>PPCL_NG!Q54</f>
        <v>19.28</v>
      </c>
      <c r="H54">
        <f>PPCL_Spot!Q54</f>
        <v>4.3499999999999996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697.59018556202363</v>
      </c>
      <c r="P54" s="77">
        <v>70.679999999999993</v>
      </c>
      <c r="Q54" s="77">
        <v>0</v>
      </c>
      <c r="R54" s="80">
        <v>18.749999999999996</v>
      </c>
      <c r="S54" s="80">
        <v>0</v>
      </c>
      <c r="T54" s="78">
        <f>SUMPRODUCT(LTA!F54:AJ54,LTA!F$101:AJ$101,LTA!F$104:AJ$104)</f>
        <v>159.80000000000001</v>
      </c>
      <c r="U54" s="78">
        <f>SUMPRODUCT(LTA!F54:AJ54,LTA!F$102:AJ$102,LTA!F$104:AJ$104)</f>
        <v>105.39999999999999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-120</v>
      </c>
      <c r="AA54" s="117">
        <f>STOA!I54</f>
        <v>279.5</v>
      </c>
      <c r="AB54" s="117">
        <f>-STOA!O54</f>
        <v>0</v>
      </c>
      <c r="AC54">
        <f t="shared" si="0"/>
        <v>13.617076959754943</v>
      </c>
      <c r="AD54">
        <f t="shared" si="1"/>
        <v>1262.5794848878102</v>
      </c>
      <c r="AE54">
        <f>'IDT-1'!C54</f>
        <v>0</v>
      </c>
      <c r="AF54" s="26"/>
      <c r="AG54">
        <f t="shared" si="2"/>
        <v>1262.5794848878102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5.9263762855414397</v>
      </c>
      <c r="F55">
        <f>GT_Spot!Q55</f>
        <v>0</v>
      </c>
      <c r="G55">
        <f>PPCL_NG!Q55</f>
        <v>19.28</v>
      </c>
      <c r="H55">
        <f>PPCL_Spot!Q55</f>
        <v>4.07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689.74875996633011</v>
      </c>
      <c r="P55" s="77">
        <v>68.31</v>
      </c>
      <c r="Q55" s="77">
        <v>0</v>
      </c>
      <c r="R55" s="80">
        <v>18.749999999999996</v>
      </c>
      <c r="S55" s="80">
        <v>0</v>
      </c>
      <c r="T55" s="78">
        <f>SUMPRODUCT(LTA!F55:AJ55,LTA!F$101:AJ$101,LTA!F$104:AJ$104)</f>
        <v>160.51</v>
      </c>
      <c r="U55" s="78">
        <f>SUMPRODUCT(LTA!F55:AJ55,LTA!F$102:AJ$102,LTA!F$104:AJ$104)</f>
        <v>105.5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-112</v>
      </c>
      <c r="AA55" s="117">
        <f>STOA!I55</f>
        <v>279.5</v>
      </c>
      <c r="AB55" s="117">
        <f>-STOA!O55</f>
        <v>0</v>
      </c>
      <c r="AC55">
        <f t="shared" si="0"/>
        <v>13.771589857612112</v>
      </c>
      <c r="AD55">
        <f t="shared" si="1"/>
        <v>1225.7435463942595</v>
      </c>
      <c r="AE55">
        <f>'IDT-1'!C55</f>
        <v>0</v>
      </c>
      <c r="AF55" s="26"/>
      <c r="AG55">
        <f t="shared" si="2"/>
        <v>1225.7435463942595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5.9263762855414397</v>
      </c>
      <c r="F56">
        <f>GT_Spot!Q56</f>
        <v>0</v>
      </c>
      <c r="G56">
        <f>PPCL_NG!Q56</f>
        <v>19.28</v>
      </c>
      <c r="H56">
        <f>PPCL_Spot!Q56</f>
        <v>4.3499999999999996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696.13918788817386</v>
      </c>
      <c r="P56" s="77">
        <v>68.31</v>
      </c>
      <c r="Q56" s="77">
        <v>0</v>
      </c>
      <c r="R56" s="80">
        <v>18.749999999999996</v>
      </c>
      <c r="S56" s="80">
        <v>0</v>
      </c>
      <c r="T56" s="78">
        <f>SUMPRODUCT(LTA!F56:AJ56,LTA!F$101:AJ$101,LTA!F$104:AJ$104)</f>
        <v>158.97</v>
      </c>
      <c r="U56" s="78">
        <f>SUMPRODUCT(LTA!F56:AJ56,LTA!F$102:AJ$102,LTA!F$104:AJ$104)</f>
        <v>105.66999999999999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-102</v>
      </c>
      <c r="AA56" s="117">
        <f>STOA!I56</f>
        <v>279.5</v>
      </c>
      <c r="AB56" s="117">
        <f>-STOA!O56</f>
        <v>0</v>
      </c>
      <c r="AC56">
        <f t="shared" si="0"/>
        <v>13.685061710491409</v>
      </c>
      <c r="AD56">
        <f t="shared" si="1"/>
        <v>1246.1305024632238</v>
      </c>
      <c r="AE56">
        <f>'IDT-1'!C56</f>
        <v>0</v>
      </c>
      <c r="AF56" s="26"/>
      <c r="AG56">
        <f t="shared" si="2"/>
        <v>1246.1305024632238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5.9226550327204732</v>
      </c>
      <c r="F57">
        <f>GT_Spot!Q57</f>
        <v>0</v>
      </c>
      <c r="G57">
        <f>PPCL_NG!Q57</f>
        <v>19.28</v>
      </c>
      <c r="H57">
        <f>PPCL_Spot!Q57</f>
        <v>4.3499999999999996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694.2010197142738</v>
      </c>
      <c r="P57" s="77">
        <v>68.310000000000016</v>
      </c>
      <c r="Q57" s="77">
        <v>0</v>
      </c>
      <c r="R57" s="80">
        <v>18.749999999999996</v>
      </c>
      <c r="S57" s="80">
        <v>0</v>
      </c>
      <c r="T57" s="78">
        <f>SUMPRODUCT(LTA!F57:AJ57,LTA!F$101:AJ$101,LTA!F$104:AJ$104)</f>
        <v>159.14999999999998</v>
      </c>
      <c r="U57" s="78">
        <f>SUMPRODUCT(LTA!F57:AJ57,LTA!F$102:AJ$102,LTA!F$104:AJ$104)</f>
        <v>105.78999999999999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-92</v>
      </c>
      <c r="AA57" s="117">
        <f>STOA!I57</f>
        <v>279.5</v>
      </c>
      <c r="AB57" s="117">
        <f>-STOA!O57</f>
        <v>0</v>
      </c>
      <c r="AC57">
        <f t="shared" si="0"/>
        <v>13.182316069815521</v>
      </c>
      <c r="AD57">
        <f t="shared" si="1"/>
        <v>1299.9913586771788</v>
      </c>
      <c r="AE57">
        <f>'IDT-1'!C57</f>
        <v>0</v>
      </c>
      <c r="AF57" s="26"/>
      <c r="AG57">
        <f t="shared" si="2"/>
        <v>1299.9913586771788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5.9226550327204732</v>
      </c>
      <c r="F58">
        <f>GT_Spot!Q58</f>
        <v>0</v>
      </c>
      <c r="G58">
        <f>PPCL_NG!Q58</f>
        <v>19.28</v>
      </c>
      <c r="H58">
        <f>PPCL_Spot!Q58</f>
        <v>4.3499999999999996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697.43560986842704</v>
      </c>
      <c r="P58" s="77">
        <v>68.310000000000016</v>
      </c>
      <c r="Q58" s="77">
        <v>0</v>
      </c>
      <c r="R58" s="80">
        <v>18.749999999999996</v>
      </c>
      <c r="S58" s="80">
        <v>0</v>
      </c>
      <c r="T58" s="78">
        <f>SUMPRODUCT(LTA!F58:AJ58,LTA!F$101:AJ$101,LTA!F$104:AJ$104)</f>
        <v>158.88</v>
      </c>
      <c r="U58" s="78">
        <f>SUMPRODUCT(LTA!F58:AJ58,LTA!F$102:AJ$102,LTA!F$104:AJ$104)</f>
        <v>105.97999999999999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-82</v>
      </c>
      <c r="AA58" s="117">
        <f>STOA!I58</f>
        <v>279.5</v>
      </c>
      <c r="AB58" s="117">
        <f>-STOA!O58</f>
        <v>0</v>
      </c>
      <c r="AC58">
        <f t="shared" si="0"/>
        <v>13.121295187950114</v>
      </c>
      <c r="AD58">
        <f t="shared" si="1"/>
        <v>1313.2069697131974</v>
      </c>
      <c r="AE58">
        <f>'IDT-1'!C58</f>
        <v>0</v>
      </c>
      <c r="AF58" s="26"/>
      <c r="AG58">
        <f t="shared" si="2"/>
        <v>1313.2069697131974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5.9226550327204732</v>
      </c>
      <c r="F59">
        <f>GT_Spot!Q59</f>
        <v>0</v>
      </c>
      <c r="G59">
        <f>PPCL_NG!Q59</f>
        <v>19.28</v>
      </c>
      <c r="H59">
        <f>PPCL_Spot!Q59</f>
        <v>4.1783286685325862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724.49544902458888</v>
      </c>
      <c r="P59" s="77">
        <v>68.31</v>
      </c>
      <c r="Q59" s="77">
        <v>0</v>
      </c>
      <c r="R59" s="80">
        <v>18.749999999999996</v>
      </c>
      <c r="S59" s="80">
        <v>0</v>
      </c>
      <c r="T59" s="78">
        <f>SUMPRODUCT(LTA!F59:AJ59,LTA!F$101:AJ$101,LTA!F$104:AJ$104)</f>
        <v>157.19999999999999</v>
      </c>
      <c r="U59" s="78">
        <f>SUMPRODUCT(LTA!F59:AJ59,LTA!F$102:AJ$102,LTA!F$104:AJ$104)</f>
        <v>106.6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-57</v>
      </c>
      <c r="AA59" s="117">
        <f>STOA!I59</f>
        <v>279.5</v>
      </c>
      <c r="AB59" s="117">
        <f>-STOA!O59</f>
        <v>0</v>
      </c>
      <c r="AC59">
        <f t="shared" si="0"/>
        <v>13.348583064807423</v>
      </c>
      <c r="AD59">
        <f t="shared" si="1"/>
        <v>1338.8078496610344</v>
      </c>
      <c r="AE59">
        <f>'IDT-1'!C59</f>
        <v>0</v>
      </c>
      <c r="AF59" s="26"/>
      <c r="AG59">
        <f t="shared" si="2"/>
        <v>1338.8078496610344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5.9226550327204732</v>
      </c>
      <c r="F60">
        <f>GT_Spot!Q60</f>
        <v>0</v>
      </c>
      <c r="G60">
        <f>PPCL_NG!Q60</f>
        <v>19.28</v>
      </c>
      <c r="H60">
        <f>PPCL_Spot!Q60</f>
        <v>4.1783286685325862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724.57390800250289</v>
      </c>
      <c r="P60" s="77">
        <v>68.31</v>
      </c>
      <c r="Q60" s="77">
        <v>0</v>
      </c>
      <c r="R60" s="80">
        <v>18.749999999999996</v>
      </c>
      <c r="S60" s="80">
        <v>0</v>
      </c>
      <c r="T60" s="78">
        <f>SUMPRODUCT(LTA!F60:AJ60,LTA!F$101:AJ$101,LTA!F$104:AJ$104)</f>
        <v>156.65</v>
      </c>
      <c r="U60" s="78">
        <f>SUMPRODUCT(LTA!F60:AJ60,LTA!F$102:AJ$102,LTA!F$104:AJ$104)</f>
        <v>107.46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-45</v>
      </c>
      <c r="AA60" s="117">
        <f>STOA!I60</f>
        <v>279.5</v>
      </c>
      <c r="AB60" s="117">
        <f>-STOA!O60</f>
        <v>0</v>
      </c>
      <c r="AC60">
        <f t="shared" si="0"/>
        <v>13.201073335935749</v>
      </c>
      <c r="AD60">
        <f t="shared" si="1"/>
        <v>1356.3438183678204</v>
      </c>
      <c r="AE60">
        <f>'IDT-1'!C60</f>
        <v>0</v>
      </c>
      <c r="AF60" s="26"/>
      <c r="AG60">
        <f t="shared" si="2"/>
        <v>1356.3438183678204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6.1043315674664997</v>
      </c>
      <c r="F61">
        <f>GT_Spot!Q61</f>
        <v>0</v>
      </c>
      <c r="G61">
        <f>PPCL_NG!Q61</f>
        <v>19.28</v>
      </c>
      <c r="H61">
        <f>PPCL_Spot!Q61</f>
        <v>3.9184326269492198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724.57241698750124</v>
      </c>
      <c r="P61" s="77">
        <v>68.31</v>
      </c>
      <c r="Q61" s="77">
        <v>0</v>
      </c>
      <c r="R61" s="80">
        <v>18.749999999999996</v>
      </c>
      <c r="S61" s="80">
        <v>0</v>
      </c>
      <c r="T61" s="78">
        <f>SUMPRODUCT(LTA!F61:AJ61,LTA!F$101:AJ$101,LTA!F$104:AJ$104)</f>
        <v>152.86000000000001</v>
      </c>
      <c r="U61" s="78">
        <f>SUMPRODUCT(LTA!F61:AJ61,LTA!F$102:AJ$102,LTA!F$104:AJ$104)</f>
        <v>108.49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-25</v>
      </c>
      <c r="AA61" s="117">
        <f>STOA!I61</f>
        <v>279.5</v>
      </c>
      <c r="AB61" s="117">
        <f>-STOA!O61</f>
        <v>0</v>
      </c>
      <c r="AC61">
        <f t="shared" si="0"/>
        <v>12.99852133289966</v>
      </c>
      <c r="AD61">
        <f t="shared" si="1"/>
        <v>1373.7066598490176</v>
      </c>
      <c r="AE61">
        <f>'IDT-1'!C61</f>
        <v>0</v>
      </c>
      <c r="AF61" s="26"/>
      <c r="AG61">
        <f t="shared" si="2"/>
        <v>1373.7066598490176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6.100257069408741</v>
      </c>
      <c r="F62">
        <f>GT_Spot!Q62</f>
        <v>0</v>
      </c>
      <c r="G62">
        <f>PPCL_NG!Q62</f>
        <v>19.28</v>
      </c>
      <c r="H62">
        <f>PPCL_Spot!Q62</f>
        <v>4.1783286685325862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717.55535126550137</v>
      </c>
      <c r="P62" s="77">
        <v>68.31</v>
      </c>
      <c r="Q62" s="77">
        <v>0</v>
      </c>
      <c r="R62" s="80">
        <v>18.749999999999996</v>
      </c>
      <c r="S62" s="80">
        <v>0</v>
      </c>
      <c r="T62" s="78">
        <f>SUMPRODUCT(LTA!F62:AJ62,LTA!F$101:AJ$101,LTA!F$104:AJ$104)</f>
        <v>148.92000000000002</v>
      </c>
      <c r="U62" s="78">
        <f>SUMPRODUCT(LTA!F62:AJ62,LTA!F$102:AJ$102,LTA!F$104:AJ$104)</f>
        <v>109.64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</v>
      </c>
      <c r="AA62" s="117">
        <f>STOA!I62</f>
        <v>279.5</v>
      </c>
      <c r="AB62" s="117">
        <f>-STOA!O62</f>
        <v>0</v>
      </c>
      <c r="AC62">
        <f t="shared" si="0"/>
        <v>12.648126558463229</v>
      </c>
      <c r="AD62">
        <f t="shared" si="1"/>
        <v>1394.5058104449797</v>
      </c>
      <c r="AE62">
        <f>'IDT-1'!C62</f>
        <v>0</v>
      </c>
      <c r="AF62" s="26"/>
      <c r="AG62">
        <f t="shared" si="2"/>
        <v>1394.5058104449797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13.902709595154608</v>
      </c>
      <c r="F63">
        <f>GT_Spot!Q63</f>
        <v>0</v>
      </c>
      <c r="G63">
        <f>PPCL_NG!Q63</f>
        <v>19.28</v>
      </c>
      <c r="H63">
        <f>PPCL_Spot!Q63</f>
        <v>9.4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710.62023076950129</v>
      </c>
      <c r="P63" s="77">
        <v>68.31</v>
      </c>
      <c r="Q63" s="77">
        <v>0</v>
      </c>
      <c r="R63" s="80">
        <v>18.749999999999996</v>
      </c>
      <c r="S63" s="80">
        <v>0</v>
      </c>
      <c r="T63" s="78">
        <f>SUMPRODUCT(LTA!F63:AJ63,LTA!F$101:AJ$101,LTA!F$104:AJ$104)</f>
        <v>144.84</v>
      </c>
      <c r="U63" s="78">
        <f>SUMPRODUCT(LTA!F63:AJ63,LTA!F$102:AJ$102,LTA!F$104:AJ$104)</f>
        <v>108.02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-11</v>
      </c>
      <c r="AA63" s="117">
        <f>STOA!I63</f>
        <v>279.5</v>
      </c>
      <c r="AB63" s="117">
        <f>-STOA!O63</f>
        <v>0</v>
      </c>
      <c r="AC63">
        <f t="shared" si="0"/>
        <v>12.882381103618981</v>
      </c>
      <c r="AD63">
        <f t="shared" si="1"/>
        <v>1368.6605592610367</v>
      </c>
      <c r="AE63">
        <f>'IDT-1'!C63</f>
        <v>0</v>
      </c>
      <c r="AF63" s="26"/>
      <c r="AG63">
        <f t="shared" si="2"/>
        <v>1368.6605592610367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13.902709595154608</v>
      </c>
      <c r="F64">
        <f>GT_Spot!Q64</f>
        <v>0</v>
      </c>
      <c r="G64">
        <f>PPCL_NG!Q64</f>
        <v>19.28</v>
      </c>
      <c r="H64">
        <f>PPCL_Spot!Q64</f>
        <v>10.485805677728909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709.66706274950138</v>
      </c>
      <c r="P64" s="77">
        <v>68.31</v>
      </c>
      <c r="Q64" s="77">
        <v>0</v>
      </c>
      <c r="R64" s="80">
        <v>18.749999999999996</v>
      </c>
      <c r="S64" s="80">
        <v>0</v>
      </c>
      <c r="T64" s="78">
        <f>SUMPRODUCT(LTA!F64:AJ64,LTA!F$101:AJ$101,LTA!F$104:AJ$104)</f>
        <v>138.07</v>
      </c>
      <c r="U64" s="78">
        <f>SUMPRODUCT(LTA!F64:AJ64,LTA!F$102:AJ$102,LTA!F$104:AJ$104)</f>
        <v>108.17999999999999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279.5</v>
      </c>
      <c r="AB64" s="117">
        <f>-STOA!O64</f>
        <v>0</v>
      </c>
      <c r="AC64">
        <f t="shared" si="0"/>
        <v>12.461377086596988</v>
      </c>
      <c r="AD64">
        <f t="shared" si="1"/>
        <v>1403.604200935788</v>
      </c>
      <c r="AE64">
        <f>'IDT-1'!C64</f>
        <v>0</v>
      </c>
      <c r="AF64" s="26"/>
      <c r="AG64">
        <f t="shared" si="2"/>
        <v>1403.604200935788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14.31648071405802</v>
      </c>
      <c r="F65">
        <f>GT_Spot!Q65</f>
        <v>0</v>
      </c>
      <c r="G65">
        <f>PPCL_NG!Q65</f>
        <v>19.28</v>
      </c>
      <c r="H65">
        <f>PPCL_Spot!Q65</f>
        <v>10.485805677728909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711.13581089150114</v>
      </c>
      <c r="P65" s="77">
        <v>68.31</v>
      </c>
      <c r="Q65" s="77">
        <v>0</v>
      </c>
      <c r="R65" s="80">
        <v>18.749999999999996</v>
      </c>
      <c r="S65" s="80">
        <v>0</v>
      </c>
      <c r="T65" s="78">
        <f>SUMPRODUCT(LTA!F65:AJ65,LTA!F$101:AJ$101,LTA!F$104:AJ$104)</f>
        <v>133.18</v>
      </c>
      <c r="U65" s="78">
        <f>SUMPRODUCT(LTA!F65:AJ65,LTA!F$102:AJ$102,LTA!F$104:AJ$104)</f>
        <v>108.28999999999999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278.3</v>
      </c>
      <c r="AB65" s="117">
        <f>-STOA!O65</f>
        <v>0</v>
      </c>
      <c r="AC65">
        <f t="shared" si="0"/>
        <v>12.425319256092935</v>
      </c>
      <c r="AD65">
        <f t="shared" si="1"/>
        <v>1399.542778027195</v>
      </c>
      <c r="AE65">
        <f>'IDT-1'!C65</f>
        <v>0</v>
      </c>
      <c r="AF65" s="26"/>
      <c r="AG65">
        <f t="shared" si="2"/>
        <v>1399.542778027195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14.31648071405802</v>
      </c>
      <c r="F66">
        <f>GT_Spot!Q66</f>
        <v>0</v>
      </c>
      <c r="G66">
        <f>PPCL_NG!Q66</f>
        <v>19.28</v>
      </c>
      <c r="H66">
        <f>PPCL_Spot!Q66</f>
        <v>10.485805677728909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709.59488839550124</v>
      </c>
      <c r="P66" s="77">
        <v>68.31</v>
      </c>
      <c r="Q66" s="77">
        <v>0</v>
      </c>
      <c r="R66" s="80">
        <v>18.749999999999996</v>
      </c>
      <c r="S66" s="80">
        <v>0</v>
      </c>
      <c r="T66" s="78">
        <f>SUMPRODUCT(LTA!F66:AJ66,LTA!F$101:AJ$101,LTA!F$104:AJ$104)</f>
        <v>124.1</v>
      </c>
      <c r="U66" s="78">
        <f>SUMPRODUCT(LTA!F66:AJ66,LTA!F$102:AJ$102,LTA!F$104:AJ$104)</f>
        <v>108.39999999999999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277.7</v>
      </c>
      <c r="AB66" s="117">
        <f>-STOA!O66</f>
        <v>0</v>
      </c>
      <c r="AC66">
        <f t="shared" si="0"/>
        <v>12.370047138128136</v>
      </c>
      <c r="AD66">
        <f t="shared" si="1"/>
        <v>1393.3171276491601</v>
      </c>
      <c r="AE66">
        <f>'IDT-1'!C66</f>
        <v>0</v>
      </c>
      <c r="AF66" s="26"/>
      <c r="AG66">
        <f t="shared" si="2"/>
        <v>1393.3171276491601</v>
      </c>
      <c r="AI66" s="75">
        <f>PXIL!I66</f>
        <v>0</v>
      </c>
      <c r="AJ66" s="75">
        <f>PXIL!O66</f>
        <v>0</v>
      </c>
      <c r="AK66" s="75">
        <f>RTM_IEX!I66</f>
        <v>4.83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5.3975554840784827</v>
      </c>
      <c r="F67">
        <f>GT_Spot!Q67</f>
        <v>0</v>
      </c>
      <c r="G67">
        <f>PPCL_NG!Q67</f>
        <v>19.28</v>
      </c>
      <c r="H67">
        <f>PPCL_Spot!Q67</f>
        <v>3.9184326269492198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750.67255445797264</v>
      </c>
      <c r="P67" s="77">
        <v>68.31</v>
      </c>
      <c r="Q67" s="77">
        <v>0</v>
      </c>
      <c r="R67" s="80">
        <v>18.749999999999996</v>
      </c>
      <c r="S67" s="80">
        <v>0</v>
      </c>
      <c r="T67" s="78">
        <f>SUMPRODUCT(LTA!F67:AJ67,LTA!F$101:AJ$101,LTA!F$104:AJ$104)</f>
        <v>113.96000000000001</v>
      </c>
      <c r="U67" s="78">
        <f>SUMPRODUCT(LTA!F67:AJ67,LTA!F$102:AJ$102,LTA!F$104:AJ$104)</f>
        <v>108.35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276.8</v>
      </c>
      <c r="AB67" s="117">
        <f>-STOA!O67</f>
        <v>0</v>
      </c>
      <c r="AC67">
        <f t="shared" si="0"/>
        <v>12.899061550716969</v>
      </c>
      <c r="AD67">
        <f t="shared" si="1"/>
        <v>1352.4594810182832</v>
      </c>
      <c r="AE67">
        <f>'IDT-1'!C67</f>
        <v>0</v>
      </c>
      <c r="AF67" s="26"/>
      <c r="AG67">
        <f t="shared" si="2"/>
        <v>1352.4594810182832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5.3975554840784827</v>
      </c>
      <c r="F68">
        <f>GT_Spot!Q68</f>
        <v>0</v>
      </c>
      <c r="G68">
        <f>PPCL_NG!Q68</f>
        <v>19.28</v>
      </c>
      <c r="H68">
        <f>PPCL_Spot!Q68</f>
        <v>4.1783286685325862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751.83495421597263</v>
      </c>
      <c r="P68" s="77">
        <v>68.31</v>
      </c>
      <c r="Q68" s="77">
        <v>0</v>
      </c>
      <c r="R68" s="80">
        <v>18.739999999999998</v>
      </c>
      <c r="S68" s="80">
        <v>0</v>
      </c>
      <c r="T68" s="78">
        <f>SUMPRODUCT(LTA!F68:AJ68,LTA!F$101:AJ$101,LTA!F$104:AJ$104)</f>
        <v>104.78</v>
      </c>
      <c r="U68" s="78">
        <f>SUMPRODUCT(LTA!F68:AJ68,LTA!F$102:AJ$102,LTA!F$104:AJ$104)</f>
        <v>131.95999999999998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275.90000000000003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12.586647377643537</v>
      </c>
      <c r="AD68">
        <f t="shared" ref="AD68:AD98" si="4">SUM(B68:AB68,AI68:AR68)-AC68</f>
        <v>1417.7141909909403</v>
      </c>
      <c r="AE68">
        <f>'IDT-1'!C68</f>
        <v>0</v>
      </c>
      <c r="AF68" s="26"/>
      <c r="AG68">
        <f t="shared" ref="AG68:AG98" si="5">SUM(AD68:AF68)</f>
        <v>1417.7141909909403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5.3975554840784827</v>
      </c>
      <c r="F69">
        <f>GT_Spot!Q69</f>
        <v>0</v>
      </c>
      <c r="G69">
        <f>PPCL_NG!Q69</f>
        <v>19.28</v>
      </c>
      <c r="H69">
        <f>PPCL_Spot!Q69</f>
        <v>4.1783286685325862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750.22605522397271</v>
      </c>
      <c r="P69" s="77">
        <v>68.31</v>
      </c>
      <c r="Q69" s="77">
        <v>0</v>
      </c>
      <c r="R69" s="80">
        <v>18.45</v>
      </c>
      <c r="S69" s="80">
        <v>0</v>
      </c>
      <c r="T69" s="78">
        <f>SUMPRODUCT(LTA!F69:AJ69,LTA!F$101:AJ$101,LTA!F$104:AJ$104)</f>
        <v>93.06</v>
      </c>
      <c r="U69" s="78">
        <f>SUMPRODUCT(LTA!F69:AJ69,LTA!F$102:AJ$102,LTA!F$104:AJ$104)</f>
        <v>135.22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275</v>
      </c>
      <c r="AB69" s="117">
        <f>-STOA!O69</f>
        <v>0</v>
      </c>
      <c r="AC69">
        <f t="shared" si="3"/>
        <v>12.487569066513938</v>
      </c>
      <c r="AD69">
        <f t="shared" si="4"/>
        <v>1406.5543703100698</v>
      </c>
      <c r="AE69">
        <f>'IDT-1'!C69</f>
        <v>0</v>
      </c>
      <c r="AF69" s="26"/>
      <c r="AG69">
        <f t="shared" si="5"/>
        <v>1406.5543703100698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5.3975554840784827</v>
      </c>
      <c r="F70">
        <f>GT_Spot!Q70</f>
        <v>0</v>
      </c>
      <c r="G70">
        <f>PPCL_NG!Q70</f>
        <v>19.28</v>
      </c>
      <c r="H70">
        <f>PPCL_Spot!Q70</f>
        <v>4.1783286685325862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750.68648864397267</v>
      </c>
      <c r="P70" s="77">
        <v>68.31</v>
      </c>
      <c r="Q70" s="77">
        <v>0</v>
      </c>
      <c r="R70" s="80">
        <v>18.309999999999995</v>
      </c>
      <c r="S70" s="80">
        <v>0</v>
      </c>
      <c r="T70" s="78">
        <f>SUMPRODUCT(LTA!F70:AJ70,LTA!F$101:AJ$101,LTA!F$104:AJ$104)</f>
        <v>82.66</v>
      </c>
      <c r="U70" s="78">
        <f>SUMPRODUCT(LTA!F70:AJ70,LTA!F$102:AJ$102,LTA!F$104:AJ$104)</f>
        <v>138.24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273.2</v>
      </c>
      <c r="AB70" s="117">
        <f>-STOA!O70</f>
        <v>0</v>
      </c>
      <c r="AC70">
        <f t="shared" si="3"/>
        <v>12.409604880609937</v>
      </c>
      <c r="AD70">
        <f t="shared" si="4"/>
        <v>1397.7727679159736</v>
      </c>
      <c r="AE70">
        <f>'IDT-1'!C70</f>
        <v>0</v>
      </c>
      <c r="AF70" s="26"/>
      <c r="AG70">
        <f t="shared" si="5"/>
        <v>1397.7727679159736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5.3975554840784827</v>
      </c>
      <c r="F71">
        <f>GT_Spot!Q71</f>
        <v>0</v>
      </c>
      <c r="G71">
        <f>PPCL_NG!Q71</f>
        <v>19.28</v>
      </c>
      <c r="H71">
        <f>PPCL_Spot!Q71</f>
        <v>4.1783286685325862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760.11780944417296</v>
      </c>
      <c r="P71" s="77">
        <v>68.310000000000016</v>
      </c>
      <c r="Q71" s="77">
        <v>0</v>
      </c>
      <c r="R71" s="80">
        <v>18.149999999999999</v>
      </c>
      <c r="S71" s="80">
        <v>0</v>
      </c>
      <c r="T71" s="78">
        <f>SUMPRODUCT(LTA!F71:AJ71,LTA!F$101:AJ$101,LTA!F$104:AJ$104)</f>
        <v>72.33</v>
      </c>
      <c r="U71" s="78">
        <f>SUMPRODUCT(LTA!F71:AJ71,LTA!F$102:AJ$102,LTA!F$104:AJ$104)</f>
        <v>138.75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272.60000000000002</v>
      </c>
      <c r="AB71" s="117">
        <f>-STOA!O71</f>
        <v>0</v>
      </c>
      <c r="AC71">
        <f t="shared" si="3"/>
        <v>12.976574792594395</v>
      </c>
      <c r="AD71">
        <f t="shared" si="4"/>
        <v>1331.0571188041895</v>
      </c>
      <c r="AE71">
        <f>'IDT-1'!C71</f>
        <v>0</v>
      </c>
      <c r="AF71" s="26"/>
      <c r="AG71">
        <f t="shared" si="5"/>
        <v>1331.0571188041895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5.3975554840784827</v>
      </c>
      <c r="F72">
        <f>GT_Spot!Q72</f>
        <v>0</v>
      </c>
      <c r="G72">
        <f>PPCL_NG!Q72</f>
        <v>19.28</v>
      </c>
      <c r="H72">
        <f>PPCL_Spot!Q72</f>
        <v>4.1783286685325862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766.52710341055217</v>
      </c>
      <c r="P72" s="77">
        <v>68.310000000000016</v>
      </c>
      <c r="Q72" s="77">
        <v>0</v>
      </c>
      <c r="R72" s="80">
        <v>18.070000000000004</v>
      </c>
      <c r="S72" s="80">
        <v>0</v>
      </c>
      <c r="T72" s="78">
        <f>SUMPRODUCT(LTA!F72:AJ72,LTA!F$101:AJ$101,LTA!F$104:AJ$104)</f>
        <v>60.53</v>
      </c>
      <c r="U72" s="78">
        <f>SUMPRODUCT(LTA!F72:AJ72,LTA!F$102:AJ$102,LTA!F$104:AJ$104)</f>
        <v>138.41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</v>
      </c>
      <c r="AA72" s="117">
        <f>STOA!I72</f>
        <v>272</v>
      </c>
      <c r="AB72" s="117">
        <f>-STOA!O72</f>
        <v>0</v>
      </c>
      <c r="AC72">
        <f t="shared" si="3"/>
        <v>12.707085518965846</v>
      </c>
      <c r="AD72">
        <f t="shared" si="4"/>
        <v>1348.9159020441975</v>
      </c>
      <c r="AE72">
        <f>'IDT-1'!C72</f>
        <v>0</v>
      </c>
      <c r="AF72" s="26"/>
      <c r="AG72">
        <f t="shared" si="5"/>
        <v>1348.9159020441975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5.3975554840784827</v>
      </c>
      <c r="F73">
        <f>GT_Spot!Q73</f>
        <v>0</v>
      </c>
      <c r="G73">
        <f>PPCL_NG!Q73</f>
        <v>19.28</v>
      </c>
      <c r="H73">
        <f>PPCL_Spot!Q73</f>
        <v>3.9184326269492198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760.81782704655211</v>
      </c>
      <c r="P73" s="77">
        <v>68.310000000000016</v>
      </c>
      <c r="Q73" s="77">
        <v>0</v>
      </c>
      <c r="R73" s="80">
        <v>17.760000000000005</v>
      </c>
      <c r="S73" s="80">
        <v>0</v>
      </c>
      <c r="T73" s="78">
        <f>SUMPRODUCT(LTA!F73:AJ73,LTA!F$101:AJ$101,LTA!F$104:AJ$104)</f>
        <v>49.89</v>
      </c>
      <c r="U73" s="78">
        <f>SUMPRODUCT(LTA!F73:AJ73,LTA!F$102:AJ$102,LTA!F$104:AJ$104)</f>
        <v>137.94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-16</v>
      </c>
      <c r="AA73" s="117">
        <f>STOA!I73</f>
        <v>270.5</v>
      </c>
      <c r="AB73" s="117">
        <f>-STOA!O73</f>
        <v>0</v>
      </c>
      <c r="AC73">
        <f t="shared" si="3"/>
        <v>13.295501641183314</v>
      </c>
      <c r="AD73">
        <f t="shared" si="4"/>
        <v>1244.4383135163964</v>
      </c>
      <c r="AE73">
        <f>'IDT-1'!C73</f>
        <v>0</v>
      </c>
      <c r="AF73" s="26"/>
      <c r="AG73">
        <f t="shared" si="5"/>
        <v>1244.4383135163964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5.3975554840784827</v>
      </c>
      <c r="F74">
        <f>GT_Spot!Q74</f>
        <v>0</v>
      </c>
      <c r="G74">
        <f>PPCL_NG!Q74</f>
        <v>19.28</v>
      </c>
      <c r="H74">
        <f>PPCL_Spot!Q74</f>
        <v>4.1783286685325862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760.91160943455225</v>
      </c>
      <c r="P74" s="77">
        <v>68.310000000000016</v>
      </c>
      <c r="Q74" s="77">
        <v>0</v>
      </c>
      <c r="R74" s="80">
        <v>13.350000000000001</v>
      </c>
      <c r="S74" s="80">
        <v>0</v>
      </c>
      <c r="T74" s="78">
        <f>SUMPRODUCT(LTA!F74:AJ74,LTA!F$101:AJ$101,LTA!F$104:AJ$104)</f>
        <v>38.67</v>
      </c>
      <c r="U74" s="78">
        <f>SUMPRODUCT(LTA!F74:AJ74,LTA!F$102:AJ$102,LTA!F$104:AJ$104)</f>
        <v>138.82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-41</v>
      </c>
      <c r="AA74" s="117">
        <f>STOA!I74</f>
        <v>269.60000000000002</v>
      </c>
      <c r="AB74" s="117">
        <f>-STOA!O74</f>
        <v>0</v>
      </c>
      <c r="AC74">
        <f t="shared" si="3"/>
        <v>12.983331460919741</v>
      </c>
      <c r="AD74">
        <f t="shared" si="4"/>
        <v>1249.4541621262435</v>
      </c>
      <c r="AE74">
        <f>'IDT-1'!C74</f>
        <v>0</v>
      </c>
      <c r="AF74" s="26"/>
      <c r="AG74">
        <f t="shared" si="5"/>
        <v>1249.4541621262435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5.3975554840784827</v>
      </c>
      <c r="F75">
        <f>GT_Spot!Q75</f>
        <v>0</v>
      </c>
      <c r="G75">
        <f>PPCL_NG!Q75</f>
        <v>19.28</v>
      </c>
      <c r="H75">
        <f>PPCL_Spot!Q75</f>
        <v>4.51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762.20731610121891</v>
      </c>
      <c r="P75" s="77">
        <v>68.310000000000016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28.36</v>
      </c>
      <c r="U75" s="78">
        <f>SUMPRODUCT(LTA!F75:AJ75,LTA!F$102:AJ$102,LTA!F$104:AJ$104)</f>
        <v>140.97999999999999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-56</v>
      </c>
      <c r="AA75" s="117">
        <f>STOA!I75</f>
        <v>268.18</v>
      </c>
      <c r="AB75" s="117">
        <f>-STOA!O75</f>
        <v>0</v>
      </c>
      <c r="AC75">
        <f t="shared" si="3"/>
        <v>13.062300212969182</v>
      </c>
      <c r="AD75">
        <f t="shared" si="4"/>
        <v>1198.0825713723284</v>
      </c>
      <c r="AE75">
        <f>'IDT-1'!C75</f>
        <v>0</v>
      </c>
      <c r="AF75" s="26"/>
      <c r="AG75">
        <f t="shared" si="5"/>
        <v>1198.0825713723284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5.3975554840784827</v>
      </c>
      <c r="F76">
        <f>GT_Spot!Q76</f>
        <v>0</v>
      </c>
      <c r="G76">
        <f>PPCL_NG!Q76</f>
        <v>19.28</v>
      </c>
      <c r="H76">
        <f>PPCL_Spot!Q76</f>
        <v>4.51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762.20716201073026</v>
      </c>
      <c r="P76" s="77">
        <v>68.310000000000016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19.21</v>
      </c>
      <c r="U76" s="78">
        <f>SUMPRODUCT(LTA!F76:AJ76,LTA!F$102:AJ$102,LTA!F$104:AJ$104)</f>
        <v>128.91999999999999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-81</v>
      </c>
      <c r="AA76" s="117">
        <f>STOA!I76</f>
        <v>267.02000000000004</v>
      </c>
      <c r="AB76" s="117">
        <f>-STOA!O76</f>
        <v>0</v>
      </c>
      <c r="AC76">
        <f t="shared" si="3"/>
        <v>12.998614769805812</v>
      </c>
      <c r="AD76">
        <f t="shared" si="4"/>
        <v>1160.7761027250031</v>
      </c>
      <c r="AE76">
        <f>'IDT-1'!C76</f>
        <v>0</v>
      </c>
      <c r="AF76" s="26"/>
      <c r="AG76">
        <f t="shared" si="5"/>
        <v>1160.7761027250031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5.3975554840784827</v>
      </c>
      <c r="F77">
        <f>GT_Spot!Q77</f>
        <v>0</v>
      </c>
      <c r="G77">
        <f>PPCL_NG!Q77</f>
        <v>19.28</v>
      </c>
      <c r="H77">
        <f>PPCL_Spot!Q77</f>
        <v>4.51</v>
      </c>
      <c r="I77">
        <f>Bawana_NG!Q77</f>
        <v>49.920000000000009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816.19108695310626</v>
      </c>
      <c r="P77" s="77">
        <v>68.31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9.84</v>
      </c>
      <c r="U77" s="78">
        <f>SUMPRODUCT(LTA!F77:AJ77,LTA!F$102:AJ$102,LTA!F$104:AJ$104)</f>
        <v>129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-128</v>
      </c>
      <c r="AA77" s="117">
        <f>STOA!I77</f>
        <v>265.96000000000004</v>
      </c>
      <c r="AB77" s="117">
        <f>-STOA!O77</f>
        <v>0</v>
      </c>
      <c r="AC77">
        <f t="shared" si="3"/>
        <v>14.110599766118737</v>
      </c>
      <c r="AD77">
        <f t="shared" si="4"/>
        <v>1121.2980426710662</v>
      </c>
      <c r="AE77">
        <f>'IDT-1'!C77</f>
        <v>0</v>
      </c>
      <c r="AF77" s="26"/>
      <c r="AG77">
        <f t="shared" si="5"/>
        <v>1121.2980426710662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5.3975554840784827</v>
      </c>
      <c r="F78">
        <f>GT_Spot!Q78</f>
        <v>0</v>
      </c>
      <c r="G78">
        <f>PPCL_NG!Q78</f>
        <v>19.28</v>
      </c>
      <c r="H78">
        <f>PPCL_Spot!Q78</f>
        <v>4.51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866.15779097524296</v>
      </c>
      <c r="P78" s="77">
        <v>68.31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5.22</v>
      </c>
      <c r="U78" s="78">
        <f>SUMPRODUCT(LTA!F78:AJ78,LTA!F$102:AJ$102,LTA!F$104:AJ$104)</f>
        <v>129.47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-215</v>
      </c>
      <c r="AA78" s="117">
        <f>STOA!I78</f>
        <v>265.06</v>
      </c>
      <c r="AB78" s="117">
        <f>-STOA!O78</f>
        <v>0</v>
      </c>
      <c r="AC78">
        <f t="shared" si="3"/>
        <v>15.145091943111604</v>
      </c>
      <c r="AD78">
        <f t="shared" si="4"/>
        <v>1093.18025451621</v>
      </c>
      <c r="AE78">
        <f>'IDT-1'!C78</f>
        <v>0</v>
      </c>
      <c r="AF78" s="26"/>
      <c r="AG78">
        <f t="shared" si="5"/>
        <v>1093.18025451621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-90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5.3975554840784827</v>
      </c>
      <c r="F79">
        <f>GT_Spot!Q79</f>
        <v>0</v>
      </c>
      <c r="G79">
        <f>PPCL_NG!Q79</f>
        <v>19.28</v>
      </c>
      <c r="H79">
        <f>PPCL_Spot!Q79</f>
        <v>4.3915684172918894</v>
      </c>
      <c r="I79">
        <f>Bawana_NG!Q79</f>
        <v>49.920000000000009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829.54837776391025</v>
      </c>
      <c r="P79" s="77">
        <v>68.31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2.37</v>
      </c>
      <c r="U79" s="78">
        <f>SUMPRODUCT(LTA!F79:AJ79,LTA!F$102:AJ$102,LTA!F$104:AJ$104)</f>
        <v>129.94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-235</v>
      </c>
      <c r="AA79" s="117">
        <f>STOA!I79</f>
        <v>264.36</v>
      </c>
      <c r="AB79" s="117">
        <f>-STOA!O79</f>
        <v>0</v>
      </c>
      <c r="AC79">
        <f t="shared" si="3"/>
        <v>14.217704619981347</v>
      </c>
      <c r="AD79">
        <f t="shared" si="4"/>
        <v>1119.2997970452993</v>
      </c>
      <c r="AE79">
        <f>'IDT-1'!C79</f>
        <v>0</v>
      </c>
      <c r="AF79" s="26"/>
      <c r="AG79">
        <f t="shared" si="5"/>
        <v>1119.2997970452993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5.3975554840784827</v>
      </c>
      <c r="F80">
        <f>GT_Spot!Q80</f>
        <v>0</v>
      </c>
      <c r="G80">
        <f>PPCL_NG!Q80</f>
        <v>19.28</v>
      </c>
      <c r="H80">
        <f>PPCL_Spot!Q80</f>
        <v>4.6799999999999988</v>
      </c>
      <c r="I80">
        <f>Bawana_NG!Q80</f>
        <v>49.920000000000009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839.68208234979693</v>
      </c>
      <c r="P80" s="77">
        <v>68.31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0.89999999999999991</v>
      </c>
      <c r="U80" s="78">
        <f>SUMPRODUCT(LTA!F80:AJ80,LTA!F$102:AJ$102,LTA!F$104:AJ$104)</f>
        <v>129.84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-250</v>
      </c>
      <c r="AA80" s="117">
        <f>STOA!I80</f>
        <v>263.8</v>
      </c>
      <c r="AB80" s="117">
        <f>-STOA!O80</f>
        <v>0</v>
      </c>
      <c r="AC80">
        <f t="shared" si="3"/>
        <v>14.42384733109791</v>
      </c>
      <c r="AD80">
        <f t="shared" si="4"/>
        <v>1112.3857905027774</v>
      </c>
      <c r="AE80">
        <f>'IDT-1'!C80</f>
        <v>0</v>
      </c>
      <c r="AF80" s="26"/>
      <c r="AG80">
        <f t="shared" si="5"/>
        <v>1112.3857905027774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14.315027829313543</v>
      </c>
      <c r="F81">
        <f>GT_Spot!Q81</f>
        <v>0</v>
      </c>
      <c r="G81">
        <f>PPCL_NG!Q81</f>
        <v>19.28</v>
      </c>
      <c r="H81">
        <f>PPCL_Spot!Q81</f>
        <v>15.235441229010362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838.08228189956992</v>
      </c>
      <c r="P81" s="77">
        <v>68.31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0.14000000000000001</v>
      </c>
      <c r="U81" s="78">
        <f>SUMPRODUCT(LTA!F81:AJ81,LTA!F$102:AJ$102,LTA!F$104:AJ$104)</f>
        <v>129.94999999999999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-255</v>
      </c>
      <c r="AA81" s="117">
        <f>STOA!I81</f>
        <v>263.60000000000002</v>
      </c>
      <c r="AB81" s="117">
        <f>-STOA!O81</f>
        <v>0</v>
      </c>
      <c r="AC81">
        <f t="shared" si="3"/>
        <v>14.573650726589275</v>
      </c>
      <c r="AD81">
        <f t="shared" si="4"/>
        <v>1129.2591002313047</v>
      </c>
      <c r="AE81">
        <f>'IDT-1'!C81</f>
        <v>0</v>
      </c>
      <c r="AF81" s="26"/>
      <c r="AG81">
        <f t="shared" si="5"/>
        <v>1129.2591002313047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14.315027829313543</v>
      </c>
      <c r="F82">
        <f>GT_Spot!Q82</f>
        <v>0</v>
      </c>
      <c r="G82">
        <f>PPCL_NG!Q82</f>
        <v>19.28</v>
      </c>
      <c r="H82">
        <f>PPCL_Spot!Q82</f>
        <v>15.235441229010362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838.82056814999771</v>
      </c>
      <c r="P82" s="77">
        <v>68.31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121.82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-255</v>
      </c>
      <c r="AA82" s="117">
        <f>STOA!I82</f>
        <v>263.3</v>
      </c>
      <c r="AB82" s="117">
        <f>-STOA!O82</f>
        <v>0</v>
      </c>
      <c r="AC82">
        <f t="shared" si="3"/>
        <v>14.504731645593036</v>
      </c>
      <c r="AD82">
        <f t="shared" si="4"/>
        <v>1121.4963055627286</v>
      </c>
      <c r="AE82">
        <f>'IDT-1'!C82</f>
        <v>0</v>
      </c>
      <c r="AF82" s="26"/>
      <c r="AG82">
        <f t="shared" si="5"/>
        <v>1121.4963055627286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5.3927680798004989</v>
      </c>
      <c r="F83">
        <f>GT_Spot!Q83</f>
        <v>0</v>
      </c>
      <c r="G83">
        <f>PPCL_NG!Q83</f>
        <v>19.28</v>
      </c>
      <c r="H83">
        <f>PPCL_Spot!Q83</f>
        <v>4.8483281627025168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882.34298906767071</v>
      </c>
      <c r="P83" s="77">
        <v>68.31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122.25999999999999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-250</v>
      </c>
      <c r="AA83" s="117">
        <f>STOA!I83</f>
        <v>263.3</v>
      </c>
      <c r="AB83" s="117">
        <f>-STOA!O83</f>
        <v>0</v>
      </c>
      <c r="AC83">
        <f t="shared" si="3"/>
        <v>14.67728783127836</v>
      </c>
      <c r="AD83">
        <f t="shared" si="4"/>
        <v>1150.9767974788954</v>
      </c>
      <c r="AE83">
        <f>'IDT-1'!C83</f>
        <v>0</v>
      </c>
      <c r="AF83" s="26"/>
      <c r="AG83">
        <f t="shared" si="5"/>
        <v>1150.9767974788954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14.315027829313543</v>
      </c>
      <c r="F84">
        <f>GT_Spot!Q84</f>
        <v>0</v>
      </c>
      <c r="G84">
        <f>PPCL_NG!Q84</f>
        <v>19.28</v>
      </c>
      <c r="H84">
        <f>PPCL_Spot!Q84</f>
        <v>15.78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882.34428757908131</v>
      </c>
      <c r="P84" s="77">
        <v>68.31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122.75999999999999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-245</v>
      </c>
      <c r="AA84" s="117">
        <f>STOA!I84</f>
        <v>263.3</v>
      </c>
      <c r="AB84" s="117">
        <f>-STOA!O84</f>
        <v>0</v>
      </c>
      <c r="AC84">
        <f t="shared" si="3"/>
        <v>14.812023218531728</v>
      </c>
      <c r="AD84">
        <f t="shared" si="4"/>
        <v>1176.197292189863</v>
      </c>
      <c r="AE84">
        <f>'IDT-1'!C84</f>
        <v>0</v>
      </c>
      <c r="AF84" s="26"/>
      <c r="AG84">
        <f t="shared" si="5"/>
        <v>1176.197292189863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14.315027829313543</v>
      </c>
      <c r="F85">
        <f>GT_Spot!Q85</f>
        <v>0</v>
      </c>
      <c r="G85">
        <f>PPCL_NG!Q85</f>
        <v>19.28</v>
      </c>
      <c r="H85">
        <f>PPCL_Spot!Q85</f>
        <v>15.22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881.68118894377392</v>
      </c>
      <c r="P85" s="77">
        <v>68.31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122.5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-235</v>
      </c>
      <c r="AA85" s="117">
        <f>STOA!I85</f>
        <v>263.3</v>
      </c>
      <c r="AB85" s="117">
        <f>-STOA!O85</f>
        <v>0</v>
      </c>
      <c r="AC85">
        <f t="shared" si="3"/>
        <v>14.710190675319069</v>
      </c>
      <c r="AD85">
        <f t="shared" si="4"/>
        <v>1184.8160260977681</v>
      </c>
      <c r="AE85">
        <f>'IDT-1'!C85</f>
        <v>0</v>
      </c>
      <c r="AF85" s="26"/>
      <c r="AG85">
        <f t="shared" si="5"/>
        <v>1184.8160260977681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14.315027829313543</v>
      </c>
      <c r="F86">
        <f>GT_Spot!Q86</f>
        <v>0</v>
      </c>
      <c r="G86">
        <f>PPCL_NG!Q86</f>
        <v>19.28</v>
      </c>
      <c r="H86">
        <f>PPCL_Spot!Q86</f>
        <v>14.695442756576508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871.36828268585964</v>
      </c>
      <c r="P86" s="77">
        <v>68.31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122.19999999999999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-210</v>
      </c>
      <c r="AA86" s="117">
        <f>STOA!I86</f>
        <v>263.3</v>
      </c>
      <c r="AB86" s="117">
        <f>-STOA!O86</f>
        <v>0</v>
      </c>
      <c r="AC86">
        <f t="shared" si="3"/>
        <v>14.390227808452416</v>
      </c>
      <c r="AD86">
        <f t="shared" si="4"/>
        <v>1198.9985254632973</v>
      </c>
      <c r="AE86">
        <f>'IDT-1'!C86</f>
        <v>0</v>
      </c>
      <c r="AF86" s="26"/>
      <c r="AG86">
        <f t="shared" si="5"/>
        <v>1198.9985254632973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14.315027829313543</v>
      </c>
      <c r="F87">
        <f>GT_Spot!Q87</f>
        <v>0</v>
      </c>
      <c r="G87">
        <f>PPCL_NG!Q87</f>
        <v>19.28</v>
      </c>
      <c r="H87">
        <f>PPCL_Spot!Q87</f>
        <v>14.695442756576508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865.77951922271745</v>
      </c>
      <c r="P87" s="77">
        <v>68.31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121.85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-210</v>
      </c>
      <c r="AA87" s="117">
        <f>STOA!I87</f>
        <v>295.09999999999997</v>
      </c>
      <c r="AB87" s="117">
        <f>-STOA!O87</f>
        <v>0</v>
      </c>
      <c r="AC87">
        <f t="shared" si="3"/>
        <v>15.298222689976761</v>
      </c>
      <c r="AD87">
        <f t="shared" si="4"/>
        <v>1301.2717671186306</v>
      </c>
      <c r="AE87">
        <f>'IDT-1'!C87</f>
        <v>0</v>
      </c>
      <c r="AF87" s="26"/>
      <c r="AG87">
        <f t="shared" si="5"/>
        <v>1301.2717671186306</v>
      </c>
      <c r="AI87" s="75">
        <f>PXIL!I87</f>
        <v>0</v>
      </c>
      <c r="AJ87" s="75">
        <f>PXIL!O87</f>
        <v>0</v>
      </c>
      <c r="AK87" s="75">
        <f>RTM_IEX!I87</f>
        <v>77.319999999999993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14.315027829313543</v>
      </c>
      <c r="F88">
        <f>GT_Spot!Q88</f>
        <v>0</v>
      </c>
      <c r="G88">
        <f>PPCL_NG!Q88</f>
        <v>19.28</v>
      </c>
      <c r="H88">
        <f>PPCL_Spot!Q88</f>
        <v>14.695442756576508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865.77951922271745</v>
      </c>
      <c r="P88" s="77">
        <v>68.31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126.33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-195</v>
      </c>
      <c r="AA88" s="117">
        <f>STOA!I88</f>
        <v>295.09999999999997</v>
      </c>
      <c r="AB88" s="117">
        <f>-STOA!O88</f>
        <v>0</v>
      </c>
      <c r="AC88">
        <f t="shared" si="3"/>
        <v>15.204474777143831</v>
      </c>
      <c r="AD88">
        <f t="shared" si="4"/>
        <v>1320.8455150314635</v>
      </c>
      <c r="AE88">
        <f>'IDT-1'!C88</f>
        <v>0</v>
      </c>
      <c r="AF88" s="26"/>
      <c r="AG88">
        <f t="shared" si="5"/>
        <v>1320.8455150314635</v>
      </c>
      <c r="AI88" s="75">
        <f>PXIL!I88</f>
        <v>0</v>
      </c>
      <c r="AJ88" s="75">
        <f>PXIL!O88</f>
        <v>0</v>
      </c>
      <c r="AK88" s="75">
        <f>RTM_IEX!I88</f>
        <v>77.319999999999993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14.315027829313543</v>
      </c>
      <c r="F89">
        <f>GT_Spot!Q89</f>
        <v>0</v>
      </c>
      <c r="G89">
        <f>PPCL_NG!Q89</f>
        <v>19.28</v>
      </c>
      <c r="H89">
        <f>PPCL_Spot!Q89</f>
        <v>14.695442756576508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865.77951922271745</v>
      </c>
      <c r="P89" s="77">
        <v>68.31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126.49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-175</v>
      </c>
      <c r="AA89" s="117">
        <f>STOA!I89</f>
        <v>295.09999999999997</v>
      </c>
      <c r="AB89" s="117">
        <f>-STOA!O89</f>
        <v>0</v>
      </c>
      <c r="AC89">
        <f t="shared" si="3"/>
        <v>15.538632226699928</v>
      </c>
      <c r="AD89">
        <f t="shared" si="4"/>
        <v>1398.6613575819074</v>
      </c>
      <c r="AE89">
        <f>'IDT-1'!C89</f>
        <v>0</v>
      </c>
      <c r="AF89" s="26"/>
      <c r="AG89">
        <f t="shared" si="5"/>
        <v>1398.6613575819074</v>
      </c>
      <c r="AI89" s="75">
        <f>PXIL!I89</f>
        <v>0</v>
      </c>
      <c r="AJ89" s="75">
        <f>PXIL!O89</f>
        <v>0</v>
      </c>
      <c r="AK89" s="75">
        <f>RTM_IEX!I89</f>
        <v>135.31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14.315027829313543</v>
      </c>
      <c r="F90">
        <f>GT_Spot!Q90</f>
        <v>0</v>
      </c>
      <c r="G90">
        <f>PPCL_NG!Q90</f>
        <v>19.28</v>
      </c>
      <c r="H90">
        <f>PPCL_Spot!Q90</f>
        <v>14.695442756576508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865.77951922271745</v>
      </c>
      <c r="P90" s="77">
        <v>68.31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126.83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-145</v>
      </c>
      <c r="AA90" s="117">
        <f>STOA!I90</f>
        <v>295.09999999999997</v>
      </c>
      <c r="AB90" s="117">
        <f>-STOA!O90</f>
        <v>0</v>
      </c>
      <c r="AC90">
        <f t="shared" si="3"/>
        <v>15.372608401034068</v>
      </c>
      <c r="AD90">
        <f t="shared" si="4"/>
        <v>1440.2273814075734</v>
      </c>
      <c r="AE90">
        <f>'IDT-1'!C90</f>
        <v>0</v>
      </c>
      <c r="AF90" s="26"/>
      <c r="AG90">
        <f t="shared" si="5"/>
        <v>1440.2273814075734</v>
      </c>
      <c r="AI90" s="75">
        <f>PXIL!I90</f>
        <v>0</v>
      </c>
      <c r="AJ90" s="75">
        <f>PXIL!O90</f>
        <v>0</v>
      </c>
      <c r="AK90" s="75">
        <f>RTM_IEX!I90</f>
        <v>146.37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14.315027829313543</v>
      </c>
      <c r="F91">
        <f>GT_Spot!Q91</f>
        <v>0</v>
      </c>
      <c r="G91">
        <f>PPCL_NG!Q91</f>
        <v>19.28</v>
      </c>
      <c r="H91">
        <f>PPCL_Spot!Q91</f>
        <v>14.224731580895964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873.24613480176595</v>
      </c>
      <c r="P91" s="77">
        <v>68.31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127.11999999999999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-155</v>
      </c>
      <c r="AA91" s="117">
        <f>STOA!I91</f>
        <v>327.71999999999997</v>
      </c>
      <c r="AB91" s="117">
        <f>-STOA!O91</f>
        <v>0</v>
      </c>
      <c r="AC91">
        <f t="shared" si="3"/>
        <v>15.928281635005657</v>
      </c>
      <c r="AD91">
        <f t="shared" si="4"/>
        <v>1482.7276125769697</v>
      </c>
      <c r="AE91">
        <f>'IDT-1'!C91</f>
        <v>0</v>
      </c>
      <c r="AF91" s="26"/>
      <c r="AG91">
        <f t="shared" si="5"/>
        <v>1482.7276125769697</v>
      </c>
      <c r="AI91" s="75">
        <f>PXIL!I91</f>
        <v>0</v>
      </c>
      <c r="AJ91" s="75">
        <f>PXIL!O91</f>
        <v>0</v>
      </c>
      <c r="AK91" s="75">
        <f>RTM_IEX!I91</f>
        <v>162.63999999999999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14.315027829313543</v>
      </c>
      <c r="F92">
        <f>GT_Spot!Q92</f>
        <v>0</v>
      </c>
      <c r="G92">
        <f>PPCL_NG!Q92</f>
        <v>19.28</v>
      </c>
      <c r="H92">
        <f>PPCL_Spot!Q92</f>
        <v>14.755464987032235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873.24508696871737</v>
      </c>
      <c r="P92" s="77">
        <v>68.31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127.88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-120</v>
      </c>
      <c r="AA92" s="117">
        <f>STOA!I92</f>
        <v>327.71999999999997</v>
      </c>
      <c r="AB92" s="117">
        <f>-STOA!O92</f>
        <v>0</v>
      </c>
      <c r="AC92">
        <f t="shared" si="3"/>
        <v>15.516520404771995</v>
      </c>
      <c r="AD92">
        <f t="shared" si="4"/>
        <v>1506.6590593802912</v>
      </c>
      <c r="AE92">
        <f>'IDT-1'!C92</f>
        <v>0</v>
      </c>
      <c r="AF92" s="26"/>
      <c r="AG92">
        <f t="shared" si="5"/>
        <v>1506.6590593802912</v>
      </c>
      <c r="AI92" s="75">
        <f>PXIL!I92</f>
        <v>0</v>
      </c>
      <c r="AJ92" s="75">
        <f>PXIL!O92</f>
        <v>0</v>
      </c>
      <c r="AK92" s="75">
        <f>RTM_IEX!I92</f>
        <v>149.87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14.315027829313543</v>
      </c>
      <c r="F93">
        <f>GT_Spot!Q93</f>
        <v>0</v>
      </c>
      <c r="G93">
        <f>PPCL_NG!Q93</f>
        <v>19.28</v>
      </c>
      <c r="H93">
        <f>PPCL_Spot!Q93</f>
        <v>14.755464987032235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873.24419893978006</v>
      </c>
      <c r="P93" s="77">
        <v>68.31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128.29999999999998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-95</v>
      </c>
      <c r="AA93" s="117">
        <f>STOA!I93</f>
        <v>327.71999999999997</v>
      </c>
      <c r="AB93" s="117">
        <f>-STOA!O93</f>
        <v>0</v>
      </c>
      <c r="AC93">
        <f t="shared" si="3"/>
        <v>15.261559402062463</v>
      </c>
      <c r="AD93">
        <f t="shared" si="4"/>
        <v>1528.1631323540635</v>
      </c>
      <c r="AE93">
        <f>'IDT-1'!C93</f>
        <v>0</v>
      </c>
      <c r="AF93" s="26"/>
      <c r="AG93">
        <f t="shared" si="5"/>
        <v>1528.1631323540635</v>
      </c>
      <c r="AI93" s="75">
        <f>PXIL!I93</f>
        <v>0</v>
      </c>
      <c r="AJ93" s="75">
        <f>PXIL!O93</f>
        <v>0</v>
      </c>
      <c r="AK93" s="75">
        <f>RTM_IEX!I93</f>
        <v>145.69999999999999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14.315027829313543</v>
      </c>
      <c r="F94">
        <f>GT_Spot!Q94</f>
        <v>0</v>
      </c>
      <c r="G94">
        <f>PPCL_NG!Q94</f>
        <v>19.28</v>
      </c>
      <c r="H94">
        <f>PPCL_Spot!Q94</f>
        <v>14.755464987032235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873.24419893978006</v>
      </c>
      <c r="P94" s="77">
        <v>68.31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128.84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-80</v>
      </c>
      <c r="AA94" s="117">
        <f>STOA!I94</f>
        <v>327.71999999999997</v>
      </c>
      <c r="AB94" s="117">
        <f>-STOA!O94</f>
        <v>0</v>
      </c>
      <c r="AC94">
        <f t="shared" si="3"/>
        <v>15.007739489229534</v>
      </c>
      <c r="AD94">
        <f t="shared" si="4"/>
        <v>1529.7069522668962</v>
      </c>
      <c r="AE94">
        <f>'IDT-1'!C94</f>
        <v>0</v>
      </c>
      <c r="AF94" s="26"/>
      <c r="AG94">
        <f t="shared" si="5"/>
        <v>1529.7069522668962</v>
      </c>
      <c r="AI94" s="75">
        <f>PXIL!I94</f>
        <v>0</v>
      </c>
      <c r="AJ94" s="75">
        <f>PXIL!O94</f>
        <v>0</v>
      </c>
      <c r="AK94" s="75">
        <f>RTM_IEX!I94</f>
        <v>131.44999999999999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6.2756952841596139</v>
      </c>
      <c r="F95">
        <f>GT_Spot!Q95</f>
        <v>0</v>
      </c>
      <c r="G95">
        <f>PPCL_NG!Q95</f>
        <v>19.28</v>
      </c>
      <c r="H95">
        <f>PPCL_Spot!Q95</f>
        <v>5.8219406468822941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864.82333710511341</v>
      </c>
      <c r="P95" s="77">
        <v>68.31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129.16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-50</v>
      </c>
      <c r="AA95" s="117">
        <f>STOA!I95</f>
        <v>327.68</v>
      </c>
      <c r="AB95" s="117">
        <f>-STOA!O95</f>
        <v>0</v>
      </c>
      <c r="AC95">
        <f t="shared" si="3"/>
        <v>14.577770938827934</v>
      </c>
      <c r="AD95">
        <f t="shared" si="4"/>
        <v>1541.5432020973276</v>
      </c>
      <c r="AE95">
        <f>'IDT-1'!C95</f>
        <v>0</v>
      </c>
      <c r="AF95" s="26"/>
      <c r="AG95">
        <f t="shared" si="5"/>
        <v>1541.5432020973276</v>
      </c>
      <c r="AI95" s="75">
        <f>PXIL!I95</f>
        <v>0</v>
      </c>
      <c r="AJ95" s="75">
        <f>PXIL!O95</f>
        <v>0</v>
      </c>
      <c r="AK95" s="75">
        <f>RTM_IEX!I95</f>
        <v>137.97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6.2756952841596139</v>
      </c>
      <c r="F96">
        <f>GT_Spot!Q96</f>
        <v>0</v>
      </c>
      <c r="G96">
        <f>PPCL_NG!Q96</f>
        <v>19.28</v>
      </c>
      <c r="H96">
        <f>PPCL_Spot!Q96</f>
        <v>5.8219406468822941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864.82333710511341</v>
      </c>
      <c r="P96" s="77">
        <v>68.31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122.11999999999999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-35</v>
      </c>
      <c r="AA96" s="117">
        <f>STOA!I96</f>
        <v>327.68</v>
      </c>
      <c r="AB96" s="117">
        <f>-STOA!O96</f>
        <v>0</v>
      </c>
      <c r="AC96">
        <f t="shared" si="3"/>
        <v>14.306615025995002</v>
      </c>
      <c r="AD96">
        <f t="shared" si="4"/>
        <v>1541.1343580101602</v>
      </c>
      <c r="AE96">
        <f>'IDT-1'!C96</f>
        <v>0</v>
      </c>
      <c r="AF96" s="26"/>
      <c r="AG96">
        <f t="shared" si="5"/>
        <v>1541.1343580101602</v>
      </c>
      <c r="AI96" s="75">
        <f>PXIL!I96</f>
        <v>0</v>
      </c>
      <c r="AJ96" s="75">
        <f>PXIL!O96</f>
        <v>0</v>
      </c>
      <c r="AK96" s="75">
        <f>RTM_IEX!I96</f>
        <v>129.33000000000001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6.0943168077388155</v>
      </c>
      <c r="F97">
        <f>GT_Spot!Q97</f>
        <v>0</v>
      </c>
      <c r="G97">
        <f>PPCL_NG!Q97</f>
        <v>19.28</v>
      </c>
      <c r="H97">
        <f>PPCL_Spot!Q97</f>
        <v>5.47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865.89724412313399</v>
      </c>
      <c r="P97" s="77">
        <v>68.31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121.82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-30</v>
      </c>
      <c r="AA97" s="117">
        <f>STOA!I97</f>
        <v>327.68</v>
      </c>
      <c r="AB97" s="117">
        <f>-STOA!O97</f>
        <v>0</v>
      </c>
      <c r="AC97">
        <f t="shared" si="3"/>
        <v>14.552717561857541</v>
      </c>
      <c r="AD97">
        <f t="shared" si="4"/>
        <v>1578.8988433690154</v>
      </c>
      <c r="AE97">
        <f>'IDT-1'!C97</f>
        <v>0</v>
      </c>
      <c r="AF97" s="26"/>
      <c r="AG97">
        <f t="shared" si="5"/>
        <v>1578.8988433690154</v>
      </c>
      <c r="AI97" s="75">
        <f>PXIL!I97</f>
        <v>0</v>
      </c>
      <c r="AJ97" s="75">
        <f>PXIL!O97</f>
        <v>0</v>
      </c>
      <c r="AK97" s="75">
        <f>RTM_IEX!I97</f>
        <v>162.1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6.0943168077388155</v>
      </c>
      <c r="F98">
        <f>GT_Spot!Q98</f>
        <v>0</v>
      </c>
      <c r="G98">
        <f>PPCL_NG!Q98</f>
        <v>19.28</v>
      </c>
      <c r="H98">
        <f>PPCL_Spot!Q98</f>
        <v>5.8219406468822941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865.89724412313399</v>
      </c>
      <c r="P98" s="77">
        <v>68.31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121.63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-30</v>
      </c>
      <c r="AA98" s="117">
        <f>STOA!I98</f>
        <v>327.68</v>
      </c>
      <c r="AB98" s="117">
        <f>-STOA!O98</f>
        <v>0</v>
      </c>
      <c r="AC98">
        <f t="shared" si="3"/>
        <v>14.736478639550107</v>
      </c>
      <c r="AD98">
        <f t="shared" si="4"/>
        <v>1599.5970229382051</v>
      </c>
      <c r="AE98">
        <f>'IDT-1'!C98</f>
        <v>0</v>
      </c>
      <c r="AF98" s="26"/>
      <c r="AG98">
        <f t="shared" si="5"/>
        <v>1599.5970229382051</v>
      </c>
      <c r="AI98" s="75">
        <f>PXIL!I98</f>
        <v>0</v>
      </c>
      <c r="AJ98" s="75">
        <f>PXIL!O98</f>
        <v>0</v>
      </c>
      <c r="AK98" s="75">
        <f>RTM_IEX!I98</f>
        <v>182.82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0.20313895056909703</v>
      </c>
      <c r="F99">
        <f t="shared" si="6"/>
        <v>0</v>
      </c>
      <c r="G99">
        <f t="shared" si="6"/>
        <v>0.46271999999999947</v>
      </c>
      <c r="H99">
        <f t="shared" si="6"/>
        <v>0.19294009095164483</v>
      </c>
      <c r="I99">
        <f t="shared" si="6"/>
        <v>1.1918200000000014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18.931793437334168</v>
      </c>
      <c r="P99" s="77">
        <f t="shared" si="6"/>
        <v>1.6359436624289476</v>
      </c>
      <c r="Q99" s="77">
        <f t="shared" si="6"/>
        <v>0</v>
      </c>
      <c r="R99" s="80">
        <f t="shared" si="6"/>
        <v>0.22067120170368115</v>
      </c>
      <c r="S99" s="80">
        <f t="shared" si="6"/>
        <v>0</v>
      </c>
      <c r="T99" s="78">
        <f t="shared" si="6"/>
        <v>1.3216900000000003</v>
      </c>
      <c r="U99" s="78">
        <f t="shared" si="6"/>
        <v>2.8751625000000001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-4.2314974999999997</v>
      </c>
      <c r="AA99" s="117">
        <f t="shared" si="6"/>
        <v>6.9586949999999979</v>
      </c>
      <c r="AB99" s="117">
        <f t="shared" si="6"/>
        <v>0</v>
      </c>
      <c r="AC99">
        <f t="shared" si="6"/>
        <v>0.34504454568366555</v>
      </c>
      <c r="AD99">
        <f t="shared" si="6"/>
        <v>29.298290297303875</v>
      </c>
      <c r="AE99">
        <f t="shared" si="6"/>
        <v>0</v>
      </c>
      <c r="AG99">
        <f t="shared" si="6"/>
        <v>29.298290297303875</v>
      </c>
      <c r="AI99">
        <f t="shared" si="6"/>
        <v>0</v>
      </c>
      <c r="AJ99">
        <f t="shared" si="6"/>
        <v>0</v>
      </c>
      <c r="AK99">
        <f t="shared" si="6"/>
        <v>0.41075749999999994</v>
      </c>
      <c r="AL99">
        <f t="shared" si="6"/>
        <v>-0.53049999999999997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44738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15.240399153311159</v>
      </c>
      <c r="F3">
        <f>GT_Spot!T3</f>
        <v>0</v>
      </c>
      <c r="G3">
        <f>PPCL_NG!T3</f>
        <v>23.14</v>
      </c>
      <c r="H3">
        <f>PPCL_Spot!T3</f>
        <v>6.9419283134203944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959.18536889016684</v>
      </c>
      <c r="P3" s="77">
        <v>75.09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432.37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-236</v>
      </c>
      <c r="AA3" s="117">
        <f>STOA!J3</f>
        <v>368.73</v>
      </c>
      <c r="AB3" s="117">
        <f>-STOA!P3</f>
        <v>0</v>
      </c>
      <c r="AC3">
        <f>SUMIF(B3:AB3,"&gt;0")*$AC$2-SUMIF(B3:AB3,"&lt;0")*($AC$2/(1-$AC$2))+SUMIF(AI3:AR3,"&gt;0")*$AC$2-SUMIF(AI3:AR3,"&lt;0")*($AC$2/(1-$AC$2))</f>
        <v>19.257857823178803</v>
      </c>
      <c r="AD3">
        <f>SUM(B3:AB3,AI3:AR3)-AC3</f>
        <v>1695.0398385337198</v>
      </c>
      <c r="AE3">
        <f>'IDT-1'!F3</f>
        <v>0</v>
      </c>
      <c r="AF3" s="26"/>
      <c r="AG3">
        <f>SUM(AD3:AF3)</f>
        <v>1695.0398385337198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14.793073084825361</v>
      </c>
      <c r="F4">
        <f>GT_Spot!T4</f>
        <v>0</v>
      </c>
      <c r="G4">
        <f>PPCL_NG!T4</f>
        <v>23.14</v>
      </c>
      <c r="H4">
        <f>PPCL_Spot!T4</f>
        <v>6.9419283134203944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954.05268350176675</v>
      </c>
      <c r="P4" s="77">
        <v>75.09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432.3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-249</v>
      </c>
      <c r="AA4" s="117">
        <f>STOA!J4</f>
        <v>368.73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19.323553380146745</v>
      </c>
      <c r="AD4">
        <f t="shared" ref="AD4:AD67" si="1">SUM(B4:AB4,AI4:AR4)-AC4</f>
        <v>1676.3241315198657</v>
      </c>
      <c r="AE4">
        <f>'IDT-1'!F4</f>
        <v>0</v>
      </c>
      <c r="AF4" s="26"/>
      <c r="AG4">
        <f t="shared" ref="AG4:AG67" si="2">SUM(AD4:AF4)</f>
        <v>1676.3241315198657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14.793073084825361</v>
      </c>
      <c r="F5">
        <f>GT_Spot!T5</f>
        <v>0</v>
      </c>
      <c r="G5">
        <f>PPCL_NG!T5</f>
        <v>23.14</v>
      </c>
      <c r="H5">
        <f>PPCL_Spot!T5</f>
        <v>6.9419283134203944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953.48570329576683</v>
      </c>
      <c r="P5" s="77">
        <v>75.09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435.99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-267</v>
      </c>
      <c r="AA5" s="117">
        <f>STOA!J5</f>
        <v>368.73</v>
      </c>
      <c r="AB5" s="117">
        <f>-STOA!P5</f>
        <v>0</v>
      </c>
      <c r="AC5">
        <f t="shared" si="0"/>
        <v>19.510842249733461</v>
      </c>
      <c r="AD5">
        <f t="shared" si="1"/>
        <v>1661.259862444279</v>
      </c>
      <c r="AE5">
        <f>'IDT-1'!F5</f>
        <v>0</v>
      </c>
      <c r="AF5" s="26"/>
      <c r="AG5">
        <f t="shared" si="2"/>
        <v>1661.259862444279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10.912653061224491</v>
      </c>
      <c r="F6">
        <f>GT_Spot!T6</f>
        <v>0</v>
      </c>
      <c r="G6">
        <f>PPCL_NG!T6</f>
        <v>23.14</v>
      </c>
      <c r="H6">
        <f>PPCL_Spot!T6</f>
        <v>4.5412614615170881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950.34067011096681</v>
      </c>
      <c r="P6" s="77">
        <v>75.09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435.96000000000004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-292</v>
      </c>
      <c r="AA6" s="117">
        <f>STOA!J6</f>
        <v>368.73</v>
      </c>
      <c r="AB6" s="117">
        <f>-STOA!P6</f>
        <v>0</v>
      </c>
      <c r="AC6">
        <f t="shared" si="0"/>
        <v>19.649581581257667</v>
      </c>
      <c r="AD6">
        <f t="shared" si="1"/>
        <v>1626.6650030524506</v>
      </c>
      <c r="AE6">
        <f>'IDT-1'!F6</f>
        <v>0</v>
      </c>
      <c r="AF6" s="26"/>
      <c r="AG6">
        <f t="shared" si="2"/>
        <v>1626.6650030524506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10.912653061224491</v>
      </c>
      <c r="F7">
        <f>GT_Spot!T7</f>
        <v>0</v>
      </c>
      <c r="G7">
        <f>PPCL_NG!T7</f>
        <v>23.14</v>
      </c>
      <c r="H7">
        <f>PPCL_Spot!T7</f>
        <v>4.3487209644222284</v>
      </c>
      <c r="I7">
        <f>Bawana_NG!T7</f>
        <v>69.500000000000014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946.81833452311344</v>
      </c>
      <c r="P7" s="77">
        <v>75.09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435.82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-298</v>
      </c>
      <c r="AA7" s="117">
        <f>STOA!J7</f>
        <v>368.73</v>
      </c>
      <c r="AB7" s="117">
        <f>-STOA!P7</f>
        <v>0</v>
      </c>
      <c r="AC7">
        <f t="shared" si="0"/>
        <v>20.200735088175012</v>
      </c>
      <c r="AD7">
        <f t="shared" si="1"/>
        <v>1556.158973460585</v>
      </c>
      <c r="AE7">
        <f>'IDT-1'!F7</f>
        <v>0</v>
      </c>
      <c r="AF7" s="26"/>
      <c r="AG7">
        <f t="shared" si="2"/>
        <v>1556.158973460585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10.912653061224491</v>
      </c>
      <c r="F8">
        <f>GT_Spot!T8</f>
        <v>0</v>
      </c>
      <c r="G8">
        <f>PPCL_NG!T8</f>
        <v>23.14</v>
      </c>
      <c r="H8">
        <f>PPCL_Spot!T8</f>
        <v>4.54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942.39791518431343</v>
      </c>
      <c r="P8" s="77">
        <v>75.09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435.93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-310</v>
      </c>
      <c r="AA8" s="117">
        <f>STOA!J8</f>
        <v>368.73</v>
      </c>
      <c r="AB8" s="117">
        <f>-STOA!P8</f>
        <v>0</v>
      </c>
      <c r="AC8">
        <f t="shared" si="0"/>
        <v>19.916779082885189</v>
      </c>
      <c r="AD8">
        <f t="shared" si="1"/>
        <v>1580.4237891626528</v>
      </c>
      <c r="AE8">
        <f>'IDT-1'!F8</f>
        <v>0</v>
      </c>
      <c r="AF8" s="26"/>
      <c r="AG8">
        <f t="shared" si="2"/>
        <v>1580.4237891626528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14.793073084825361</v>
      </c>
      <c r="F9">
        <f>GT_Spot!T9</f>
        <v>0</v>
      </c>
      <c r="G9">
        <f>PPCL_NG!T9</f>
        <v>23.14</v>
      </c>
      <c r="H9">
        <f>PPCL_Spot!T9</f>
        <v>6.22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937.85187751398439</v>
      </c>
      <c r="P9" s="77">
        <v>75.09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436.36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-321</v>
      </c>
      <c r="AA9" s="117">
        <f>STOA!J9</f>
        <v>368.73</v>
      </c>
      <c r="AB9" s="117">
        <f>-STOA!P9</f>
        <v>0</v>
      </c>
      <c r="AC9">
        <f t="shared" si="0"/>
        <v>20.559836701669852</v>
      </c>
      <c r="AD9">
        <f t="shared" si="1"/>
        <v>1510.2251138971399</v>
      </c>
      <c r="AE9">
        <f>'IDT-1'!F9</f>
        <v>0</v>
      </c>
      <c r="AF9" s="26"/>
      <c r="AG9">
        <f t="shared" si="2"/>
        <v>1510.2251138971399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14.793073084825361</v>
      </c>
      <c r="F10">
        <f>GT_Spot!T10</f>
        <v>0</v>
      </c>
      <c r="G10">
        <f>PPCL_NG!T10</f>
        <v>23.14</v>
      </c>
      <c r="H10">
        <f>PPCL_Spot!T10</f>
        <v>6.39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935.94669246598448</v>
      </c>
      <c r="P10" s="77">
        <v>75.09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436.62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-340</v>
      </c>
      <c r="AA10" s="117">
        <f>STOA!J10</f>
        <v>368.73</v>
      </c>
      <c r="AB10" s="117">
        <f>-STOA!P10</f>
        <v>0</v>
      </c>
      <c r="AC10">
        <f t="shared" si="0"/>
        <v>20.138461207226467</v>
      </c>
      <c r="AD10">
        <f t="shared" si="1"/>
        <v>1555.1713043435834</v>
      </c>
      <c r="AE10">
        <f>'IDT-1'!F10</f>
        <v>0</v>
      </c>
      <c r="AF10" s="26"/>
      <c r="AG10">
        <f t="shared" si="2"/>
        <v>1555.1713043435834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14.793073084825361</v>
      </c>
      <c r="F11">
        <f>GT_Spot!T11</f>
        <v>0</v>
      </c>
      <c r="G11">
        <f>PPCL_NG!T11</f>
        <v>23.14</v>
      </c>
      <c r="H11">
        <f>PPCL_Spot!T11</f>
        <v>6.58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931.47632377878449</v>
      </c>
      <c r="P11" s="77">
        <v>75.09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436.48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-354</v>
      </c>
      <c r="AA11" s="117">
        <f>STOA!J11</f>
        <v>368.73</v>
      </c>
      <c r="AB11" s="117">
        <f>-STOA!P11</f>
        <v>0</v>
      </c>
      <c r="AC11">
        <f t="shared" si="0"/>
        <v>20.934105949865465</v>
      </c>
      <c r="AD11">
        <f t="shared" si="1"/>
        <v>1455.9552909137444</v>
      </c>
      <c r="AE11">
        <f>'IDT-1'!F11</f>
        <v>0</v>
      </c>
      <c r="AF11" s="26"/>
      <c r="AG11">
        <f t="shared" si="2"/>
        <v>1455.9552909137444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-95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14.793073084825361</v>
      </c>
      <c r="F12">
        <f>GT_Spot!T12</f>
        <v>0</v>
      </c>
      <c r="G12">
        <f>PPCL_NG!T12</f>
        <v>23.14</v>
      </c>
      <c r="H12">
        <f>PPCL_Spot!T12</f>
        <v>6.58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932.23126929998443</v>
      </c>
      <c r="P12" s="77">
        <v>75.09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437.39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-374</v>
      </c>
      <c r="AA12" s="117">
        <f>STOA!J12</f>
        <v>368.73</v>
      </c>
      <c r="AB12" s="117">
        <f>-STOA!P12</f>
        <v>0</v>
      </c>
      <c r="AC12">
        <f t="shared" si="0"/>
        <v>20.638023007175185</v>
      </c>
      <c r="AD12">
        <f t="shared" si="1"/>
        <v>1492.9163193776346</v>
      </c>
      <c r="AE12">
        <f>'IDT-1'!F12</f>
        <v>0</v>
      </c>
      <c r="AF12" s="26"/>
      <c r="AG12">
        <f t="shared" si="2"/>
        <v>1492.9163193776346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12.214611338398598</v>
      </c>
      <c r="F13">
        <f>GT_Spot!T13</f>
        <v>0</v>
      </c>
      <c r="G13">
        <f>PPCL_NG!T13</f>
        <v>23.14</v>
      </c>
      <c r="H13">
        <f>PPCL_Spot!T13</f>
        <v>5.0214346956273204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934.21988494296329</v>
      </c>
      <c r="P13" s="77">
        <v>75.757090182823788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437.93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-403</v>
      </c>
      <c r="AA13" s="117">
        <f>STOA!J13</f>
        <v>368.73</v>
      </c>
      <c r="AB13" s="117">
        <f>-STOA!P13</f>
        <v>0</v>
      </c>
      <c r="AC13">
        <f t="shared" si="0"/>
        <v>21.286720817037672</v>
      </c>
      <c r="AD13">
        <f t="shared" si="1"/>
        <v>1417.3263003427753</v>
      </c>
      <c r="AE13">
        <f>'IDT-1'!F13</f>
        <v>0</v>
      </c>
      <c r="AF13" s="26"/>
      <c r="AG13">
        <f t="shared" si="2"/>
        <v>1417.3263003427753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12.214611338398598</v>
      </c>
      <c r="F14">
        <f>GT_Spot!T14</f>
        <v>0</v>
      </c>
      <c r="G14">
        <f>PPCL_NG!T14</f>
        <v>23.14</v>
      </c>
      <c r="H14">
        <f>PPCL_Spot!T14</f>
        <v>5.19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934.21988494296329</v>
      </c>
      <c r="P14" s="77">
        <v>75.757090182823788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438.47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-424</v>
      </c>
      <c r="AA14" s="117">
        <f>STOA!J14</f>
        <v>368.73</v>
      </c>
      <c r="AB14" s="117">
        <f>-STOA!P14</f>
        <v>0</v>
      </c>
      <c r="AC14">
        <f t="shared" si="0"/>
        <v>21.079881131183463</v>
      </c>
      <c r="AD14">
        <f t="shared" si="1"/>
        <v>1442.2417053330023</v>
      </c>
      <c r="AE14">
        <f>'IDT-1'!F14</f>
        <v>0</v>
      </c>
      <c r="AF14" s="26"/>
      <c r="AG14">
        <f t="shared" si="2"/>
        <v>1442.2417053330023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12.972214097689383</v>
      </c>
      <c r="F15">
        <f>GT_Spot!T15</f>
        <v>0</v>
      </c>
      <c r="G15">
        <f>PPCL_NG!T15</f>
        <v>23.14</v>
      </c>
      <c r="H15">
        <f>PPCL_Spot!T15</f>
        <v>5.54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934.90409265153403</v>
      </c>
      <c r="P15" s="77">
        <v>75.757090182823788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437.33000000000004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-443</v>
      </c>
      <c r="AA15" s="117">
        <f>STOA!J15</f>
        <v>368.64000000000004</v>
      </c>
      <c r="AB15" s="117">
        <f>-STOA!P15</f>
        <v>0</v>
      </c>
      <c r="AC15">
        <f t="shared" si="0"/>
        <v>21.697415862332125</v>
      </c>
      <c r="AD15">
        <f t="shared" si="1"/>
        <v>1373.1859810697154</v>
      </c>
      <c r="AE15">
        <f>'IDT-1'!F15</f>
        <v>0</v>
      </c>
      <c r="AF15" s="26"/>
      <c r="AG15">
        <f t="shared" si="2"/>
        <v>1373.1859810697154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12.972214097689383</v>
      </c>
      <c r="F16">
        <f>GT_Spot!T16</f>
        <v>0</v>
      </c>
      <c r="G16">
        <f>PPCL_NG!T16</f>
        <v>23.14</v>
      </c>
      <c r="H16">
        <f>PPCL_Spot!T16</f>
        <v>5.54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934.89039341793398</v>
      </c>
      <c r="P16" s="77">
        <v>75.757090182823788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437.23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-462</v>
      </c>
      <c r="AA16" s="117">
        <f>STOA!J16</f>
        <v>368.64000000000004</v>
      </c>
      <c r="AB16" s="117">
        <f>-STOA!P16</f>
        <v>0</v>
      </c>
      <c r="AC16">
        <f t="shared" si="0"/>
        <v>21.288021443055456</v>
      </c>
      <c r="AD16">
        <f t="shared" si="1"/>
        <v>1419.4816762553917</v>
      </c>
      <c r="AE16">
        <f>'IDT-1'!F16</f>
        <v>0</v>
      </c>
      <c r="AF16" s="26"/>
      <c r="AG16">
        <f t="shared" si="2"/>
        <v>1419.4816762553917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14.793073084825361</v>
      </c>
      <c r="F17">
        <f>GT_Spot!T17</f>
        <v>0</v>
      </c>
      <c r="G17">
        <f>PPCL_NG!T17</f>
        <v>23.14</v>
      </c>
      <c r="H17">
        <f>PPCL_Spot!T17</f>
        <v>6.9419283134203944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929.478354565416</v>
      </c>
      <c r="P17" s="77">
        <v>75.757090182823788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436.97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-476</v>
      </c>
      <c r="AA17" s="117">
        <f>STOA!J17</f>
        <v>368.64000000000004</v>
      </c>
      <c r="AB17" s="117">
        <f>-STOA!P17</f>
        <v>0</v>
      </c>
      <c r="AC17">
        <f t="shared" si="0"/>
        <v>21.834668190818697</v>
      </c>
      <c r="AD17">
        <f t="shared" si="1"/>
        <v>1352.4857779556669</v>
      </c>
      <c r="AE17">
        <f>'IDT-1'!F17</f>
        <v>0</v>
      </c>
      <c r="AF17" s="26"/>
      <c r="AG17">
        <f t="shared" si="2"/>
        <v>1352.4857779556669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14.793073084825361</v>
      </c>
      <c r="F18">
        <f>GT_Spot!T18</f>
        <v>0</v>
      </c>
      <c r="G18">
        <f>PPCL_NG!T18</f>
        <v>23.14</v>
      </c>
      <c r="H18">
        <f>PPCL_Spot!T18</f>
        <v>6.9419283134203944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929.47443262616309</v>
      </c>
      <c r="P18" s="77">
        <v>75.757090182823788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436.92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-494</v>
      </c>
      <c r="AA18" s="117">
        <f>STOA!J18</f>
        <v>368.64000000000004</v>
      </c>
      <c r="AB18" s="117">
        <f>-STOA!P18</f>
        <v>0</v>
      </c>
      <c r="AC18">
        <f t="shared" si="0"/>
        <v>21.594484234653997</v>
      </c>
      <c r="AD18">
        <f t="shared" si="1"/>
        <v>1379.6720399725789</v>
      </c>
      <c r="AE18">
        <f>'IDT-1'!F18</f>
        <v>0</v>
      </c>
      <c r="AF18" s="26"/>
      <c r="AG18">
        <f t="shared" si="2"/>
        <v>1379.6720399725789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10.912653061224491</v>
      </c>
      <c r="F19">
        <f>GT_Spot!T19</f>
        <v>0</v>
      </c>
      <c r="G19">
        <f>PPCL_NG!T19</f>
        <v>23.14</v>
      </c>
      <c r="H19">
        <f>PPCL_Spot!T19</f>
        <v>4.7300000000000004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928.92443304131632</v>
      </c>
      <c r="P19" s="77">
        <v>75.09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435.01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-511</v>
      </c>
      <c r="AA19" s="117">
        <f>STOA!J19</f>
        <v>368.64000000000004</v>
      </c>
      <c r="AB19" s="117">
        <f>-STOA!P19</f>
        <v>0</v>
      </c>
      <c r="AC19">
        <f t="shared" si="0"/>
        <v>22.196968998541745</v>
      </c>
      <c r="AD19">
        <f t="shared" si="1"/>
        <v>1292.8501171039991</v>
      </c>
      <c r="AE19">
        <f>'IDT-1'!F19</f>
        <v>0</v>
      </c>
      <c r="AF19" s="26"/>
      <c r="AG19">
        <f t="shared" si="2"/>
        <v>1292.8501171039991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10.912653061224491</v>
      </c>
      <c r="F20">
        <f>GT_Spot!T20</f>
        <v>0</v>
      </c>
      <c r="G20">
        <f>PPCL_NG!T20</f>
        <v>23.14</v>
      </c>
      <c r="H20">
        <f>PPCL_Spot!T20</f>
        <v>4.9400000000000004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929.11341084181299</v>
      </c>
      <c r="P20" s="77">
        <v>75.09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433.21999999999997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-526</v>
      </c>
      <c r="AA20" s="117">
        <f>STOA!J20</f>
        <v>368.64000000000004</v>
      </c>
      <c r="AB20" s="117">
        <f>-STOA!P20</f>
        <v>0</v>
      </c>
      <c r="AC20">
        <f t="shared" si="0"/>
        <v>21.785212264687328</v>
      </c>
      <c r="AD20">
        <f t="shared" si="1"/>
        <v>1336.8708516383501</v>
      </c>
      <c r="AE20">
        <f>'IDT-1'!F20</f>
        <v>0</v>
      </c>
      <c r="AF20" s="26"/>
      <c r="AG20">
        <f t="shared" si="2"/>
        <v>1336.8708516383501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10.912653061224491</v>
      </c>
      <c r="F21">
        <f>GT_Spot!T21</f>
        <v>0</v>
      </c>
      <c r="G21">
        <f>PPCL_NG!T21</f>
        <v>23.14</v>
      </c>
      <c r="H21">
        <f>PPCL_Spot!T21</f>
        <v>4.9400000000000004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939.16006713061165</v>
      </c>
      <c r="P21" s="77">
        <v>75.09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431.45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-546</v>
      </c>
      <c r="AA21" s="117">
        <f>STOA!J21</f>
        <v>368.64000000000004</v>
      </c>
      <c r="AB21" s="117">
        <f>-STOA!P21</f>
        <v>0</v>
      </c>
      <c r="AC21">
        <f t="shared" si="0"/>
        <v>21.769265564806801</v>
      </c>
      <c r="AD21">
        <f t="shared" si="1"/>
        <v>1355.1634546270293</v>
      </c>
      <c r="AE21">
        <f>'IDT-1'!F21</f>
        <v>0</v>
      </c>
      <c r="AF21" s="26"/>
      <c r="AG21">
        <f t="shared" si="2"/>
        <v>1355.1634546270293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10.912653061224491</v>
      </c>
      <c r="F22">
        <f>GT_Spot!T22</f>
        <v>0</v>
      </c>
      <c r="G22">
        <f>PPCL_NG!T22</f>
        <v>23.14</v>
      </c>
      <c r="H22">
        <f>PPCL_Spot!T22</f>
        <v>4.9400000000000004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939.16006713061165</v>
      </c>
      <c r="P22" s="77">
        <v>75.09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429.92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-569</v>
      </c>
      <c r="AA22" s="117">
        <f>STOA!J22</f>
        <v>368.64000000000004</v>
      </c>
      <c r="AB22" s="117">
        <f>-STOA!P22</f>
        <v>0</v>
      </c>
      <c r="AC22">
        <f t="shared" si="0"/>
        <v>22.215198497817294</v>
      </c>
      <c r="AD22">
        <f t="shared" si="1"/>
        <v>1359.1875216940189</v>
      </c>
      <c r="AE22">
        <f>'IDT-1'!F22</f>
        <v>0</v>
      </c>
      <c r="AF22" s="26"/>
      <c r="AG22">
        <f t="shared" si="2"/>
        <v>1359.1875216940189</v>
      </c>
      <c r="AI22" s="75">
        <f>PXIL!J22</f>
        <v>0</v>
      </c>
      <c r="AJ22" s="75">
        <f>PXIL!P22</f>
        <v>0</v>
      </c>
      <c r="AK22" s="75">
        <f>RTM_IEX!J22</f>
        <v>29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10.58787172011662</v>
      </c>
      <c r="F23">
        <f>GT_Spot!T23</f>
        <v>0</v>
      </c>
      <c r="G23">
        <f>PPCL_NG!T23</f>
        <v>23.14</v>
      </c>
      <c r="H23">
        <f>PPCL_Spot!T23</f>
        <v>4.5394594594594597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941.22492899981171</v>
      </c>
      <c r="P23" s="77">
        <v>75.09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427.74999999999994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-604</v>
      </c>
      <c r="AA23" s="117">
        <f>STOA!J23</f>
        <v>368.54</v>
      </c>
      <c r="AB23" s="117">
        <f>-STOA!P23</f>
        <v>0</v>
      </c>
      <c r="AC23">
        <f t="shared" si="0"/>
        <v>22.395716825817516</v>
      </c>
      <c r="AD23">
        <f t="shared" si="1"/>
        <v>1279.0765433535701</v>
      </c>
      <c r="AE23">
        <f>'IDT-1'!F23</f>
        <v>0</v>
      </c>
      <c r="AF23" s="26"/>
      <c r="AG23">
        <f t="shared" si="2"/>
        <v>1279.0765433535701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10.58787172011662</v>
      </c>
      <c r="F24">
        <f>GT_Spot!T24</f>
        <v>0</v>
      </c>
      <c r="G24">
        <f>PPCL_NG!T24</f>
        <v>23.14</v>
      </c>
      <c r="H24">
        <f>PPCL_Spot!T24</f>
        <v>4.5394594594594597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943.42945750981175</v>
      </c>
      <c r="P24" s="77">
        <v>75.09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427.49999999999994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-635</v>
      </c>
      <c r="AA24" s="117">
        <f>STOA!J24</f>
        <v>368.54</v>
      </c>
      <c r="AB24" s="117">
        <f>-STOA!P24</f>
        <v>0</v>
      </c>
      <c r="AC24">
        <f t="shared" si="0"/>
        <v>22.85267071706064</v>
      </c>
      <c r="AD24">
        <f t="shared" si="1"/>
        <v>1298.404117972327</v>
      </c>
      <c r="AE24">
        <f>'IDT-1'!F24</f>
        <v>0</v>
      </c>
      <c r="AF24" s="26"/>
      <c r="AG24">
        <f t="shared" si="2"/>
        <v>1298.404117972327</v>
      </c>
      <c r="AI24" s="75">
        <f>PXIL!J24</f>
        <v>0</v>
      </c>
      <c r="AJ24" s="75">
        <f>PXIL!P24</f>
        <v>0</v>
      </c>
      <c r="AK24" s="75">
        <f>RTM_IEX!J24</f>
        <v>33.83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10.58787172011662</v>
      </c>
      <c r="F25">
        <f>GT_Spot!T25</f>
        <v>0</v>
      </c>
      <c r="G25">
        <f>PPCL_NG!T25</f>
        <v>23.14</v>
      </c>
      <c r="H25">
        <f>PPCL_Spot!T25</f>
        <v>4.3464864864864872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950.02022128341298</v>
      </c>
      <c r="P25" s="77">
        <v>75.09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426.10999999999996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-667</v>
      </c>
      <c r="AA25" s="117">
        <f>STOA!J25</f>
        <v>368.54</v>
      </c>
      <c r="AB25" s="117">
        <f>-STOA!P25</f>
        <v>0</v>
      </c>
      <c r="AC25">
        <f t="shared" si="0"/>
        <v>23.308439356816422</v>
      </c>
      <c r="AD25">
        <f t="shared" si="1"/>
        <v>1285.4561401331994</v>
      </c>
      <c r="AE25">
        <f>'IDT-1'!F25</f>
        <v>0</v>
      </c>
      <c r="AF25" s="26"/>
      <c r="AG25">
        <f t="shared" si="2"/>
        <v>1285.4561401331994</v>
      </c>
      <c r="AI25" s="75">
        <f>PXIL!J25</f>
        <v>0</v>
      </c>
      <c r="AJ25" s="75">
        <f>PXIL!P25</f>
        <v>0</v>
      </c>
      <c r="AK25" s="75">
        <f>RTM_IEX!J25</f>
        <v>48.33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10.58787172011662</v>
      </c>
      <c r="F26">
        <f>GT_Spot!T26</f>
        <v>0</v>
      </c>
      <c r="G26">
        <f>PPCL_NG!T26</f>
        <v>23.14</v>
      </c>
      <c r="H26">
        <f>PPCL_Spot!T26</f>
        <v>4.5394594594594597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954.06627237821294</v>
      </c>
      <c r="P26" s="77">
        <v>75.09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0.56999999999999995</v>
      </c>
      <c r="U26" s="78">
        <f>SUMPRODUCT(LTA!F26:AJ26,LTA!F$102:AJ$102,LTA!F$105:AJ$105)</f>
        <v>425.08999999999992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-690</v>
      </c>
      <c r="AA26" s="117">
        <f>STOA!J26</f>
        <v>368.54</v>
      </c>
      <c r="AB26" s="117">
        <f>-STOA!P26</f>
        <v>0</v>
      </c>
      <c r="AC26">
        <f t="shared" si="0"/>
        <v>23.588483701623314</v>
      </c>
      <c r="AD26">
        <f t="shared" si="1"/>
        <v>1270.7951198561655</v>
      </c>
      <c r="AE26">
        <f>'IDT-1'!F26</f>
        <v>0</v>
      </c>
      <c r="AF26" s="26"/>
      <c r="AG26">
        <f t="shared" si="2"/>
        <v>1270.7951198561655</v>
      </c>
      <c r="AI26" s="75">
        <f>PXIL!J26</f>
        <v>0</v>
      </c>
      <c r="AJ26" s="75">
        <f>PXIL!P26</f>
        <v>0</v>
      </c>
      <c r="AK26" s="75">
        <f>RTM_IEX!J26</f>
        <v>53.16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10.58787172011662</v>
      </c>
      <c r="F27">
        <f>GT_Spot!T27</f>
        <v>0</v>
      </c>
      <c r="G27">
        <f>PPCL_NG!T27</f>
        <v>23.14</v>
      </c>
      <c r="H27">
        <f>PPCL_Spot!T27</f>
        <v>4.5394594594594597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960.05991082846401</v>
      </c>
      <c r="P27" s="77">
        <v>75.09</v>
      </c>
      <c r="Q27" s="77">
        <v>0</v>
      </c>
      <c r="R27" s="80">
        <v>4.0012169151201702</v>
      </c>
      <c r="S27" s="80">
        <v>0</v>
      </c>
      <c r="T27" s="78">
        <f>SUMPRODUCT(LTA!F27:AJ27,LTA!F$101:AJ$101,LTA!F$105:AJ$105)</f>
        <v>1.93</v>
      </c>
      <c r="U27" s="78">
        <f>SUMPRODUCT(LTA!F27:AJ27,LTA!F$102:AJ$102,LTA!F$105:AJ$105)</f>
        <v>422.43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-713</v>
      </c>
      <c r="AA27" s="117">
        <f>STOA!J27</f>
        <v>368.54</v>
      </c>
      <c r="AB27" s="117">
        <f>-STOA!P27</f>
        <v>0</v>
      </c>
      <c r="AC27">
        <f t="shared" si="0"/>
        <v>23.571491361849073</v>
      </c>
      <c r="AD27">
        <f t="shared" si="1"/>
        <v>1222.6769675613114</v>
      </c>
      <c r="AE27">
        <f>'IDT-1'!F27</f>
        <v>0</v>
      </c>
      <c r="AF27" s="26"/>
      <c r="AG27">
        <f t="shared" si="2"/>
        <v>1222.6769675613114</v>
      </c>
      <c r="AI27" s="75">
        <f>PXIL!J27</f>
        <v>0</v>
      </c>
      <c r="AJ27" s="75">
        <f>PXIL!P27</f>
        <v>0</v>
      </c>
      <c r="AK27" s="75">
        <f>RTM_IEX!J27</f>
        <v>19.329999999999998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13.912533020252422</v>
      </c>
      <c r="F28">
        <f>GT_Spot!T28</f>
        <v>0</v>
      </c>
      <c r="G28">
        <f>PPCL_NG!T28</f>
        <v>23.14</v>
      </c>
      <c r="H28">
        <f>PPCL_Spot!T28</f>
        <v>6.5518918918918905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960.95589370057087</v>
      </c>
      <c r="P28" s="77">
        <v>75.09</v>
      </c>
      <c r="Q28" s="77">
        <v>0</v>
      </c>
      <c r="R28" s="80">
        <v>4.080000000000001</v>
      </c>
      <c r="S28" s="80">
        <v>0</v>
      </c>
      <c r="T28" s="78">
        <f>SUMPRODUCT(LTA!F28:AJ28,LTA!F$101:AJ$101,LTA!F$105:AJ$105)</f>
        <v>3.69</v>
      </c>
      <c r="U28" s="78">
        <f>SUMPRODUCT(LTA!F28:AJ28,LTA!F$102:AJ$102,LTA!F$105:AJ$105)</f>
        <v>424.98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-727</v>
      </c>
      <c r="AA28" s="117">
        <f>STOA!J28</f>
        <v>368.54</v>
      </c>
      <c r="AB28" s="117">
        <f>-STOA!P28</f>
        <v>0</v>
      </c>
      <c r="AC28">
        <f t="shared" si="0"/>
        <v>24.214561512427892</v>
      </c>
      <c r="AD28">
        <f t="shared" si="1"/>
        <v>1266.9857571002872</v>
      </c>
      <c r="AE28">
        <f>'IDT-1'!F28</f>
        <v>0</v>
      </c>
      <c r="AF28" s="26"/>
      <c r="AG28">
        <f t="shared" si="2"/>
        <v>1266.9857571002872</v>
      </c>
      <c r="AI28" s="75">
        <f>PXIL!J28</f>
        <v>0</v>
      </c>
      <c r="AJ28" s="75">
        <f>PXIL!P28</f>
        <v>0</v>
      </c>
      <c r="AK28" s="75">
        <f>RTM_IEX!J28</f>
        <v>67.66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13.912533020252422</v>
      </c>
      <c r="F29">
        <f>GT_Spot!T29</f>
        <v>0</v>
      </c>
      <c r="G29">
        <f>PPCL_NG!T29</f>
        <v>23.14</v>
      </c>
      <c r="H29">
        <f>PPCL_Spot!T29</f>
        <v>6.1664864864864857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961.8457402773671</v>
      </c>
      <c r="P29" s="77">
        <v>75.09</v>
      </c>
      <c r="Q29" s="77">
        <v>0</v>
      </c>
      <c r="R29" s="80">
        <v>5.94</v>
      </c>
      <c r="S29" s="80">
        <v>0</v>
      </c>
      <c r="T29" s="78">
        <f>SUMPRODUCT(LTA!F29:AJ29,LTA!F$101:AJ$101,LTA!F$105:AJ$105)</f>
        <v>6.1300000000000008</v>
      </c>
      <c r="U29" s="78">
        <f>SUMPRODUCT(LTA!F29:AJ29,LTA!F$102:AJ$102,LTA!F$105:AJ$105)</f>
        <v>422.31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-754</v>
      </c>
      <c r="AA29" s="117">
        <f>STOA!J29</f>
        <v>368.54</v>
      </c>
      <c r="AB29" s="117">
        <f>-STOA!P29</f>
        <v>0</v>
      </c>
      <c r="AC29">
        <f t="shared" si="0"/>
        <v>23.966427313057359</v>
      </c>
      <c r="AD29">
        <f t="shared" si="1"/>
        <v>1164.7083324710486</v>
      </c>
      <c r="AE29">
        <f>'IDT-1'!F29</f>
        <v>0</v>
      </c>
      <c r="AF29" s="26"/>
      <c r="AG29">
        <f t="shared" si="2"/>
        <v>1164.7083324710486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13.912533020252422</v>
      </c>
      <c r="F30">
        <f>GT_Spot!T30</f>
        <v>0</v>
      </c>
      <c r="G30">
        <f>PPCL_NG!T30</f>
        <v>23.14</v>
      </c>
      <c r="H30">
        <f>PPCL_Spot!T30</f>
        <v>6.1664864864864857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798.1454436536045</v>
      </c>
      <c r="P30" s="77">
        <v>38.659999999999997</v>
      </c>
      <c r="Q30" s="77">
        <v>0</v>
      </c>
      <c r="R30" s="80">
        <v>9.1999999999999993</v>
      </c>
      <c r="S30" s="80">
        <v>0</v>
      </c>
      <c r="T30" s="78">
        <f>SUMPRODUCT(LTA!F30:AJ30,LTA!F$101:AJ$101,LTA!F$105:AJ$105)</f>
        <v>9.5400000000000009</v>
      </c>
      <c r="U30" s="78">
        <f>SUMPRODUCT(LTA!F30:AJ30,LTA!F$102:AJ$102,LTA!F$105:AJ$105)</f>
        <v>414.97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-509.2</v>
      </c>
      <c r="AA30" s="117">
        <f>STOA!J30</f>
        <v>368.54</v>
      </c>
      <c r="AB30" s="117">
        <f>-STOA!P30</f>
        <v>0</v>
      </c>
      <c r="AC30">
        <f t="shared" si="0"/>
        <v>19.764757810112876</v>
      </c>
      <c r="AD30">
        <f t="shared" si="1"/>
        <v>1203.3097053502304</v>
      </c>
      <c r="AE30">
        <f>'IDT-1'!F30</f>
        <v>0</v>
      </c>
      <c r="AF30" s="26"/>
      <c r="AG30">
        <f t="shared" si="2"/>
        <v>1203.3097053502304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13.912533020252422</v>
      </c>
      <c r="F31">
        <f>GT_Spot!T31</f>
        <v>0</v>
      </c>
      <c r="G31">
        <f>PPCL_NG!T31</f>
        <v>23.14</v>
      </c>
      <c r="H31">
        <f>PPCL_Spot!T31</f>
        <v>6.1664864864864857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817.79825071423022</v>
      </c>
      <c r="P31" s="77">
        <v>75.09</v>
      </c>
      <c r="Q31" s="77">
        <v>0</v>
      </c>
      <c r="R31" s="80">
        <v>12.36</v>
      </c>
      <c r="S31" s="80">
        <v>0</v>
      </c>
      <c r="T31" s="78">
        <f>SUMPRODUCT(LTA!F31:AJ31,LTA!F$101:AJ$101,LTA!F$105:AJ$105)</f>
        <v>22.31</v>
      </c>
      <c r="U31" s="78">
        <f>SUMPRODUCT(LTA!F31:AJ31,LTA!F$102:AJ$102,LTA!F$105:AJ$105)</f>
        <v>429.14000000000004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-517</v>
      </c>
      <c r="AA31" s="117">
        <f>STOA!J31</f>
        <v>368.46000000000004</v>
      </c>
      <c r="AB31" s="117">
        <f>-STOA!P31</f>
        <v>0</v>
      </c>
      <c r="AC31">
        <f t="shared" si="0"/>
        <v>20.769274457363412</v>
      </c>
      <c r="AD31">
        <f t="shared" si="1"/>
        <v>1260.6079957636057</v>
      </c>
      <c r="AE31">
        <f>'IDT-1'!F31</f>
        <v>0</v>
      </c>
      <c r="AF31" s="26"/>
      <c r="AG31">
        <f t="shared" si="2"/>
        <v>1260.6079957636057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13.912533020252422</v>
      </c>
      <c r="F32">
        <f>GT_Spot!T32</f>
        <v>0</v>
      </c>
      <c r="G32">
        <f>PPCL_NG!T32</f>
        <v>23.14</v>
      </c>
      <c r="H32">
        <f>PPCL_Spot!T32</f>
        <v>6.1664864864864857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831.13776643452229</v>
      </c>
      <c r="P32" s="77">
        <v>75.09</v>
      </c>
      <c r="Q32" s="77">
        <v>0</v>
      </c>
      <c r="R32" s="80">
        <v>14.2</v>
      </c>
      <c r="S32" s="80">
        <v>0</v>
      </c>
      <c r="T32" s="78">
        <f>SUMPRODUCT(LTA!F32:AJ32,LTA!F$101:AJ$101,LTA!F$105:AJ$105)</f>
        <v>33.090000000000003</v>
      </c>
      <c r="U32" s="78">
        <f>SUMPRODUCT(LTA!F32:AJ32,LTA!F$102:AJ$102,LTA!F$105:AJ$105)</f>
        <v>437.63000000000005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-547</v>
      </c>
      <c r="AA32" s="117">
        <f>STOA!J32</f>
        <v>368.46000000000004</v>
      </c>
      <c r="AB32" s="117">
        <f>-STOA!P32</f>
        <v>0</v>
      </c>
      <c r="AC32">
        <f t="shared" si="0"/>
        <v>21.161211470923945</v>
      </c>
      <c r="AD32">
        <f t="shared" si="1"/>
        <v>1284.6655744703376</v>
      </c>
      <c r="AE32">
        <f>'IDT-1'!F32</f>
        <v>0</v>
      </c>
      <c r="AF32" s="26"/>
      <c r="AG32">
        <f t="shared" si="2"/>
        <v>1284.6655744703376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13.912533020252422</v>
      </c>
      <c r="F33">
        <f>GT_Spot!T33</f>
        <v>0</v>
      </c>
      <c r="G33">
        <f>PPCL_NG!T33</f>
        <v>23.14</v>
      </c>
      <c r="H33">
        <f>PPCL_Spot!T33</f>
        <v>6.1664864864864857</v>
      </c>
      <c r="I33">
        <f>Bawana_NG!T33</f>
        <v>51.553414093235212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839.73922992749158</v>
      </c>
      <c r="P33" s="77">
        <v>75.09</v>
      </c>
      <c r="Q33" s="77">
        <v>0</v>
      </c>
      <c r="R33" s="80">
        <v>14.2</v>
      </c>
      <c r="S33" s="80">
        <v>0</v>
      </c>
      <c r="T33" s="78">
        <f>SUMPRODUCT(LTA!F33:AJ33,LTA!F$101:AJ$101,LTA!F$105:AJ$105)</f>
        <v>40.590000000000003</v>
      </c>
      <c r="U33" s="78">
        <f>SUMPRODUCT(LTA!F33:AJ33,LTA!F$102:AJ$102,LTA!F$105:AJ$105)</f>
        <v>446.37000000000006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-561</v>
      </c>
      <c r="AA33" s="117">
        <f>STOA!J33</f>
        <v>368.46000000000004</v>
      </c>
      <c r="AB33" s="117">
        <f>-STOA!P33</f>
        <v>0</v>
      </c>
      <c r="AC33">
        <f t="shared" si="0"/>
        <v>21.695342729437183</v>
      </c>
      <c r="AD33">
        <f t="shared" si="1"/>
        <v>1276.5263207980286</v>
      </c>
      <c r="AE33">
        <f>'IDT-1'!F33</f>
        <v>0</v>
      </c>
      <c r="AF33" s="26"/>
      <c r="AG33">
        <f t="shared" si="2"/>
        <v>1276.5263207980286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13.912533020252422</v>
      </c>
      <c r="F34">
        <f>GT_Spot!T34</f>
        <v>0</v>
      </c>
      <c r="G34">
        <f>PPCL_NG!T34</f>
        <v>23.14</v>
      </c>
      <c r="H34">
        <f>PPCL_Spot!T34</f>
        <v>6.1664864864864857</v>
      </c>
      <c r="I34">
        <f>Bawana_NG!T34</f>
        <v>51.553414093235212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846.88035163060999</v>
      </c>
      <c r="P34" s="77">
        <v>75.09</v>
      </c>
      <c r="Q34" s="77">
        <v>0</v>
      </c>
      <c r="R34" s="80">
        <v>14.200000000000001</v>
      </c>
      <c r="S34" s="80">
        <v>0</v>
      </c>
      <c r="T34" s="78">
        <f>SUMPRODUCT(LTA!F34:AJ34,LTA!F$101:AJ$101,LTA!F$105:AJ$105)</f>
        <v>48.2</v>
      </c>
      <c r="U34" s="78">
        <f>SUMPRODUCT(LTA!F34:AJ34,LTA!F$102:AJ$102,LTA!F$105:AJ$105)</f>
        <v>456.16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-583</v>
      </c>
      <c r="AA34" s="117">
        <f>STOA!J34</f>
        <v>368.46000000000004</v>
      </c>
      <c r="AB34" s="117">
        <f>-STOA!P34</f>
        <v>0</v>
      </c>
      <c r="AC34">
        <f t="shared" si="0"/>
        <v>22.10662340591292</v>
      </c>
      <c r="AD34">
        <f t="shared" si="1"/>
        <v>1278.6561618246715</v>
      </c>
      <c r="AE34">
        <f>'IDT-1'!F34</f>
        <v>0</v>
      </c>
      <c r="AF34" s="26"/>
      <c r="AG34">
        <f t="shared" si="2"/>
        <v>1278.6561618246715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13.912533020252422</v>
      </c>
      <c r="F35">
        <f>GT_Spot!T35</f>
        <v>0</v>
      </c>
      <c r="G35">
        <f>PPCL_NG!T35</f>
        <v>23.14</v>
      </c>
      <c r="H35">
        <f>PPCL_Spot!T35</f>
        <v>6.39</v>
      </c>
      <c r="I35">
        <f>Bawana_NG!T35</f>
        <v>51.553414093235212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845.01914647001297</v>
      </c>
      <c r="P35" s="77">
        <v>75.09</v>
      </c>
      <c r="Q35" s="77">
        <v>0</v>
      </c>
      <c r="R35" s="80">
        <v>17.699999999999996</v>
      </c>
      <c r="S35" s="80">
        <v>0</v>
      </c>
      <c r="T35" s="78">
        <f>SUMPRODUCT(LTA!F35:AJ35,LTA!F$101:AJ$101,LTA!F$105:AJ$105)</f>
        <v>55.87</v>
      </c>
      <c r="U35" s="78">
        <f>SUMPRODUCT(LTA!F35:AJ35,LTA!F$102:AJ$102,LTA!F$105:AJ$105)</f>
        <v>460.64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-602</v>
      </c>
      <c r="AA35" s="117">
        <f>STOA!J35</f>
        <v>368.36000000000007</v>
      </c>
      <c r="AB35" s="117">
        <f>-STOA!P35</f>
        <v>0</v>
      </c>
      <c r="AC35">
        <f t="shared" si="0"/>
        <v>22.97481443128299</v>
      </c>
      <c r="AD35">
        <f t="shared" si="1"/>
        <v>1207.7002791522177</v>
      </c>
      <c r="AE35">
        <f>'IDT-1'!F35</f>
        <v>0</v>
      </c>
      <c r="AF35" s="26"/>
      <c r="AG35">
        <f t="shared" si="2"/>
        <v>1207.7002791522177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14.32800967937084</v>
      </c>
      <c r="F36">
        <f>GT_Spot!T36</f>
        <v>0</v>
      </c>
      <c r="G36">
        <f>PPCL_NG!T36</f>
        <v>23.14</v>
      </c>
      <c r="H36">
        <f>PPCL_Spot!T36</f>
        <v>5.5580149946447701</v>
      </c>
      <c r="I36">
        <f>Bawana_NG!T36</f>
        <v>51.553414093235212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707.31991808231771</v>
      </c>
      <c r="P36" s="77">
        <v>38.659999999999997</v>
      </c>
      <c r="Q36" s="77">
        <v>0</v>
      </c>
      <c r="R36" s="80">
        <v>17.699999999999996</v>
      </c>
      <c r="S36" s="80">
        <v>0</v>
      </c>
      <c r="T36" s="78">
        <f>SUMPRODUCT(LTA!F36:AJ36,LTA!F$101:AJ$101,LTA!F$105:AJ$105)</f>
        <v>63.56</v>
      </c>
      <c r="U36" s="78">
        <f>SUMPRODUCT(LTA!F36:AJ36,LTA!F$102:AJ$102,LTA!F$105:AJ$105)</f>
        <v>464.37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-473.3</v>
      </c>
      <c r="AA36" s="117">
        <f>STOA!J36</f>
        <v>368.36000000000007</v>
      </c>
      <c r="AB36" s="117">
        <f>-STOA!P36</f>
        <v>0</v>
      </c>
      <c r="AC36">
        <f t="shared" si="0"/>
        <v>19.642052096531248</v>
      </c>
      <c r="AD36">
        <f t="shared" si="1"/>
        <v>1261.6073047530374</v>
      </c>
      <c r="AE36">
        <f>'IDT-1'!F36</f>
        <v>0</v>
      </c>
      <c r="AF36" s="26"/>
      <c r="AG36">
        <f t="shared" si="2"/>
        <v>1261.6073047530374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14.32800967937084</v>
      </c>
      <c r="F37">
        <f>GT_Spot!T37</f>
        <v>0</v>
      </c>
      <c r="G37">
        <f>PPCL_NG!T37</f>
        <v>23.14</v>
      </c>
      <c r="H37">
        <f>PPCL_Spot!T37</f>
        <v>5.21</v>
      </c>
      <c r="I37">
        <f>Bawana_NG!T37</f>
        <v>51.553414093235212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675.22723556848939</v>
      </c>
      <c r="P37" s="77">
        <v>38.659999999999997</v>
      </c>
      <c r="Q37" s="77">
        <v>0</v>
      </c>
      <c r="R37" s="80">
        <v>17.699999999999996</v>
      </c>
      <c r="S37" s="80">
        <v>0</v>
      </c>
      <c r="T37" s="78">
        <f>SUMPRODUCT(LTA!F37:AJ37,LTA!F$101:AJ$101,LTA!F$105:AJ$105)</f>
        <v>67.83</v>
      </c>
      <c r="U37" s="78">
        <f>SUMPRODUCT(LTA!F37:AJ37,LTA!F$102:AJ$102,LTA!F$105:AJ$105)</f>
        <v>427.69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-331</v>
      </c>
      <c r="AA37" s="117">
        <f>STOA!J37</f>
        <v>368.36000000000007</v>
      </c>
      <c r="AB37" s="117">
        <f>-STOA!P37</f>
        <v>0</v>
      </c>
      <c r="AC37">
        <f t="shared" si="0"/>
        <v>18.917774352322709</v>
      </c>
      <c r="AD37">
        <f t="shared" si="1"/>
        <v>1214.7808849887729</v>
      </c>
      <c r="AE37">
        <f>'IDT-1'!F37</f>
        <v>0</v>
      </c>
      <c r="AF37" s="26"/>
      <c r="AG37">
        <f t="shared" si="2"/>
        <v>1214.7808849887729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-125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14.32800967937084</v>
      </c>
      <c r="F38">
        <f>GT_Spot!T38</f>
        <v>0</v>
      </c>
      <c r="G38">
        <f>PPCL_NG!T38</f>
        <v>23.14</v>
      </c>
      <c r="H38">
        <f>PPCL_Spot!T38</f>
        <v>5.5580149946447701</v>
      </c>
      <c r="I38">
        <f>Bawana_NG!T38</f>
        <v>51.553414093235212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664.2514013393677</v>
      </c>
      <c r="P38" s="77">
        <v>33.840000000000003</v>
      </c>
      <c r="Q38" s="77">
        <v>0</v>
      </c>
      <c r="R38" s="80">
        <v>17.699999999999996</v>
      </c>
      <c r="S38" s="80">
        <v>0</v>
      </c>
      <c r="T38" s="78">
        <f>SUMPRODUCT(LTA!F38:AJ38,LTA!F$101:AJ$101,LTA!F$105:AJ$105)</f>
        <v>75.42</v>
      </c>
      <c r="U38" s="78">
        <f>SUMPRODUCT(LTA!F38:AJ38,LTA!F$102:AJ$102,LTA!F$105:AJ$105)</f>
        <v>435.48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-322</v>
      </c>
      <c r="AA38" s="117">
        <f>STOA!J38</f>
        <v>368.36000000000007</v>
      </c>
      <c r="AB38" s="117">
        <f>-STOA!P38</f>
        <v>0</v>
      </c>
      <c r="AC38">
        <f t="shared" si="0"/>
        <v>18.30458674402783</v>
      </c>
      <c r="AD38">
        <f t="shared" si="1"/>
        <v>1284.3262533625909</v>
      </c>
      <c r="AE38">
        <f>'IDT-1'!F38</f>
        <v>0</v>
      </c>
      <c r="AF38" s="26"/>
      <c r="AG38">
        <f t="shared" si="2"/>
        <v>1284.3262533625909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14.32800967937084</v>
      </c>
      <c r="F39">
        <f>GT_Spot!T39</f>
        <v>0</v>
      </c>
      <c r="G39">
        <f>PPCL_NG!T39</f>
        <v>23.14</v>
      </c>
      <c r="H39">
        <f>PPCL_Spot!T39</f>
        <v>5.6199999999999992</v>
      </c>
      <c r="I39">
        <f>Bawana_NG!T39</f>
        <v>51.553414093235212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660.60626029342268</v>
      </c>
      <c r="P39" s="77">
        <v>38.659999999999997</v>
      </c>
      <c r="Q39" s="77">
        <v>0</v>
      </c>
      <c r="R39" s="80">
        <v>17.699999999999996</v>
      </c>
      <c r="S39" s="80">
        <v>0</v>
      </c>
      <c r="T39" s="78">
        <f>SUMPRODUCT(LTA!F39:AJ39,LTA!F$101:AJ$101,LTA!F$105:AJ$105)</f>
        <v>82.990000000000009</v>
      </c>
      <c r="U39" s="78">
        <f>SUMPRODUCT(LTA!F39:AJ39,LTA!F$102:AJ$102,LTA!F$105:AJ$105)</f>
        <v>443.75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-329</v>
      </c>
      <c r="AA39" s="117">
        <f>STOA!J39</f>
        <v>368.36000000000007</v>
      </c>
      <c r="AB39" s="117">
        <f>-STOA!P39</f>
        <v>0</v>
      </c>
      <c r="AC39">
        <f t="shared" si="0"/>
        <v>19.360431978134567</v>
      </c>
      <c r="AD39">
        <f t="shared" si="1"/>
        <v>1198.3472520878943</v>
      </c>
      <c r="AE39">
        <f>'IDT-1'!F39</f>
        <v>0</v>
      </c>
      <c r="AF39" s="26"/>
      <c r="AG39">
        <f t="shared" si="2"/>
        <v>1198.3472520878943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14.32800967937084</v>
      </c>
      <c r="F40">
        <f>GT_Spot!T40</f>
        <v>0</v>
      </c>
      <c r="G40">
        <f>PPCL_NG!T40</f>
        <v>23.14</v>
      </c>
      <c r="H40">
        <f>PPCL_Spot!T40</f>
        <v>5.6199999999999992</v>
      </c>
      <c r="I40">
        <f>Bawana_NG!T40</f>
        <v>51.553414093235212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654.55717813776778</v>
      </c>
      <c r="P40" s="77">
        <v>38.659999999999997</v>
      </c>
      <c r="Q40" s="77">
        <v>0</v>
      </c>
      <c r="R40" s="80">
        <v>17.699999999999996</v>
      </c>
      <c r="S40" s="80">
        <v>0</v>
      </c>
      <c r="T40" s="78">
        <f>SUMPRODUCT(LTA!F40:AJ40,LTA!F$101:AJ$101,LTA!F$105:AJ$105)</f>
        <v>90.48</v>
      </c>
      <c r="U40" s="78">
        <f>SUMPRODUCT(LTA!F40:AJ40,LTA!F$102:AJ$102,LTA!F$105:AJ$105)</f>
        <v>450.7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-280</v>
      </c>
      <c r="AA40" s="117">
        <f>STOA!J40</f>
        <v>368.36000000000007</v>
      </c>
      <c r="AB40" s="117">
        <f>-STOA!P40</f>
        <v>0</v>
      </c>
      <c r="AC40">
        <f t="shared" si="0"/>
        <v>18.644118705689419</v>
      </c>
      <c r="AD40">
        <f t="shared" si="1"/>
        <v>1296.4544832046845</v>
      </c>
      <c r="AE40">
        <f>'IDT-1'!F40</f>
        <v>0</v>
      </c>
      <c r="AF40" s="26"/>
      <c r="AG40">
        <f t="shared" si="2"/>
        <v>1296.4544832046845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14.32800967937084</v>
      </c>
      <c r="F41">
        <f>GT_Spot!T41</f>
        <v>0</v>
      </c>
      <c r="G41">
        <f>PPCL_NG!T41</f>
        <v>23.14</v>
      </c>
      <c r="H41">
        <f>PPCL_Spot!T41</f>
        <v>5.6199999999999992</v>
      </c>
      <c r="I41">
        <f>Bawana_NG!T41</f>
        <v>51.553414093235212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654.21435877736735</v>
      </c>
      <c r="P41" s="77">
        <v>38.659999999999997</v>
      </c>
      <c r="Q41" s="77">
        <v>0</v>
      </c>
      <c r="R41" s="80">
        <v>17.699999999999996</v>
      </c>
      <c r="S41" s="80">
        <v>0</v>
      </c>
      <c r="T41" s="78">
        <f>SUMPRODUCT(LTA!F41:AJ41,LTA!F$101:AJ$101,LTA!F$105:AJ$105)</f>
        <v>97.89</v>
      </c>
      <c r="U41" s="78">
        <f>SUMPRODUCT(LTA!F41:AJ41,LTA!F$102:AJ$102,LTA!F$105:AJ$105)</f>
        <v>454.35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-249</v>
      </c>
      <c r="AA41" s="117">
        <f>STOA!J41</f>
        <v>368.36000000000007</v>
      </c>
      <c r="AB41" s="117">
        <f>-STOA!P41</f>
        <v>0</v>
      </c>
      <c r="AC41">
        <f t="shared" si="0"/>
        <v>18.818333043017653</v>
      </c>
      <c r="AD41">
        <f t="shared" si="1"/>
        <v>1297.9974495069557</v>
      </c>
      <c r="AE41">
        <f>'IDT-1'!F41</f>
        <v>0</v>
      </c>
      <c r="AF41" s="26"/>
      <c r="AG41">
        <f t="shared" si="2"/>
        <v>1297.9974495069557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-160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14.32800967937084</v>
      </c>
      <c r="F42">
        <f>GT_Spot!T42</f>
        <v>0</v>
      </c>
      <c r="G42">
        <f>PPCL_NG!T42</f>
        <v>23.14</v>
      </c>
      <c r="H42">
        <f>PPCL_Spot!T42</f>
        <v>5.6199999999999992</v>
      </c>
      <c r="I42">
        <f>Bawana_NG!T42</f>
        <v>51.553414093235212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661.14755188576737</v>
      </c>
      <c r="P42" s="77">
        <v>38.659999999999997</v>
      </c>
      <c r="Q42" s="77">
        <v>0</v>
      </c>
      <c r="R42" s="80">
        <v>17.699999999999996</v>
      </c>
      <c r="S42" s="80">
        <v>0</v>
      </c>
      <c r="T42" s="78">
        <f>SUMPRODUCT(LTA!F42:AJ42,LTA!F$101:AJ$101,LTA!F$105:AJ$105)</f>
        <v>105.22</v>
      </c>
      <c r="U42" s="78">
        <f>SUMPRODUCT(LTA!F42:AJ42,LTA!F$102:AJ$102,LTA!F$105:AJ$105)</f>
        <v>463.24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-220</v>
      </c>
      <c r="AA42" s="117">
        <f>STOA!J42</f>
        <v>368.36000000000007</v>
      </c>
      <c r="AB42" s="117">
        <f>-STOA!P42</f>
        <v>0</v>
      </c>
      <c r="AC42">
        <f t="shared" si="0"/>
        <v>18.409490343340096</v>
      </c>
      <c r="AD42">
        <f t="shared" si="1"/>
        <v>1390.5594853150333</v>
      </c>
      <c r="AE42">
        <f>'IDT-1'!F42</f>
        <v>0</v>
      </c>
      <c r="AF42" s="26"/>
      <c r="AG42">
        <f t="shared" si="2"/>
        <v>1390.5594853150333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14.32800967937084</v>
      </c>
      <c r="F43">
        <f>GT_Spot!T43</f>
        <v>0</v>
      </c>
      <c r="G43">
        <f>PPCL_NG!T43</f>
        <v>23.14</v>
      </c>
      <c r="H43">
        <f>PPCL_Spot!T43</f>
        <v>4.8899999999999997</v>
      </c>
      <c r="I43">
        <f>Bawana_NG!T43</f>
        <v>51.553414093235212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657.52983521928093</v>
      </c>
      <c r="P43" s="77">
        <v>38.659999999999997</v>
      </c>
      <c r="Q43" s="77">
        <v>0</v>
      </c>
      <c r="R43" s="80">
        <v>17.699999999999996</v>
      </c>
      <c r="S43" s="80">
        <v>0</v>
      </c>
      <c r="T43" s="78">
        <f>SUMPRODUCT(LTA!F43:AJ43,LTA!F$101:AJ$101,LTA!F$105:AJ$105)</f>
        <v>111.83</v>
      </c>
      <c r="U43" s="78">
        <f>SUMPRODUCT(LTA!F43:AJ43,LTA!F$102:AJ$102,LTA!F$105:AJ$105)</f>
        <v>465.55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-204</v>
      </c>
      <c r="AA43" s="117">
        <f>STOA!J43</f>
        <v>368.26000000000005</v>
      </c>
      <c r="AB43" s="117">
        <f>-STOA!P43</f>
        <v>0</v>
      </c>
      <c r="AC43">
        <f t="shared" si="0"/>
        <v>18.484358946763798</v>
      </c>
      <c r="AD43">
        <f t="shared" si="1"/>
        <v>1390.9569000451231</v>
      </c>
      <c r="AE43">
        <f>'IDT-1'!F43</f>
        <v>0</v>
      </c>
      <c r="AF43" s="26"/>
      <c r="AG43">
        <f t="shared" si="2"/>
        <v>1390.9569000451231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14.32800967937084</v>
      </c>
      <c r="F44">
        <f>GT_Spot!T44</f>
        <v>0</v>
      </c>
      <c r="G44">
        <f>PPCL_NG!T44</f>
        <v>23.14</v>
      </c>
      <c r="H44">
        <f>PPCL_Spot!T44</f>
        <v>5.6199999999999992</v>
      </c>
      <c r="I44">
        <f>Bawana_NG!T44</f>
        <v>51.553414093235212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657.52983521928093</v>
      </c>
      <c r="P44" s="77">
        <v>38.659999999999997</v>
      </c>
      <c r="Q44" s="77">
        <v>0</v>
      </c>
      <c r="R44" s="80">
        <v>17.699999999999996</v>
      </c>
      <c r="S44" s="80">
        <v>0</v>
      </c>
      <c r="T44" s="78">
        <f>SUMPRODUCT(LTA!F44:AJ44,LTA!F$101:AJ$101,LTA!F$105:AJ$105)</f>
        <v>112.53</v>
      </c>
      <c r="U44" s="78">
        <f>SUMPRODUCT(LTA!F44:AJ44,LTA!F$102:AJ$102,LTA!F$105:AJ$105)</f>
        <v>470.62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-179</v>
      </c>
      <c r="AA44" s="117">
        <f>STOA!J44</f>
        <v>368.26000000000005</v>
      </c>
      <c r="AB44" s="117">
        <f>-STOA!P44</f>
        <v>0</v>
      </c>
      <c r="AC44">
        <f t="shared" si="0"/>
        <v>18.142043208265004</v>
      </c>
      <c r="AD44">
        <f t="shared" si="1"/>
        <v>1442.7992157836218</v>
      </c>
      <c r="AE44">
        <f>'IDT-1'!F44</f>
        <v>0</v>
      </c>
      <c r="AF44" s="26"/>
      <c r="AG44">
        <f t="shared" si="2"/>
        <v>1442.7992157836218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14.32800967937084</v>
      </c>
      <c r="F45">
        <f>GT_Spot!T45</f>
        <v>0</v>
      </c>
      <c r="G45">
        <f>PPCL_NG!T45</f>
        <v>23.14</v>
      </c>
      <c r="H45">
        <f>PPCL_Spot!T45</f>
        <v>5.6199999999999992</v>
      </c>
      <c r="I45">
        <f>Bawana_NG!T45</f>
        <v>51.553414093235212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661.06450828874631</v>
      </c>
      <c r="P45" s="77">
        <v>38.659999999999997</v>
      </c>
      <c r="Q45" s="77">
        <v>0</v>
      </c>
      <c r="R45" s="80">
        <v>17.699999999999996</v>
      </c>
      <c r="S45" s="80">
        <v>0</v>
      </c>
      <c r="T45" s="78">
        <f>SUMPRODUCT(LTA!F45:AJ45,LTA!F$101:AJ$101,LTA!F$105:AJ$105)</f>
        <v>112.98</v>
      </c>
      <c r="U45" s="78">
        <f>SUMPRODUCT(LTA!F45:AJ45,LTA!F$102:AJ$102,LTA!F$105:AJ$105)</f>
        <v>443.99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-157</v>
      </c>
      <c r="AA45" s="117">
        <f>STOA!J45</f>
        <v>368.26000000000005</v>
      </c>
      <c r="AB45" s="117">
        <f>-STOA!P45</f>
        <v>0</v>
      </c>
      <c r="AC45">
        <f t="shared" si="0"/>
        <v>16.682070223124569</v>
      </c>
      <c r="AD45">
        <f t="shared" si="1"/>
        <v>1563.6138618382279</v>
      </c>
      <c r="AE45">
        <f>'IDT-1'!F45</f>
        <v>0</v>
      </c>
      <c r="AF45" s="26"/>
      <c r="AG45">
        <f t="shared" si="2"/>
        <v>1563.6138618382279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14.32800967937084</v>
      </c>
      <c r="F46">
        <f>GT_Spot!T46</f>
        <v>0</v>
      </c>
      <c r="G46">
        <f>PPCL_NG!T46</f>
        <v>23.14</v>
      </c>
      <c r="H46">
        <f>PPCL_Spot!T46</f>
        <v>5.6199999999999992</v>
      </c>
      <c r="I46">
        <f>Bawana_NG!T46</f>
        <v>51.553414093235212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661.26021294074644</v>
      </c>
      <c r="P46" s="77">
        <v>38.659999999999997</v>
      </c>
      <c r="Q46" s="77">
        <v>0</v>
      </c>
      <c r="R46" s="80">
        <v>17.699999999999996</v>
      </c>
      <c r="S46" s="80">
        <v>0</v>
      </c>
      <c r="T46" s="78">
        <f>SUMPRODUCT(LTA!F46:AJ46,LTA!F$101:AJ$101,LTA!F$105:AJ$105)</f>
        <v>113.42</v>
      </c>
      <c r="U46" s="78">
        <f>SUMPRODUCT(LTA!F46:AJ46,LTA!F$102:AJ$102,LTA!F$105:AJ$105)</f>
        <v>405.29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-134</v>
      </c>
      <c r="AA46" s="117">
        <f>STOA!J46</f>
        <v>368.26000000000005</v>
      </c>
      <c r="AB46" s="117">
        <f>-STOA!P46</f>
        <v>0</v>
      </c>
      <c r="AC46">
        <f t="shared" si="0"/>
        <v>16.142907491051673</v>
      </c>
      <c r="AD46">
        <f t="shared" si="1"/>
        <v>1549.0887292223008</v>
      </c>
      <c r="AE46">
        <f>'IDT-1'!F46</f>
        <v>0</v>
      </c>
      <c r="AF46" s="26"/>
      <c r="AG46">
        <f t="shared" si="2"/>
        <v>1549.0887292223008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14.781427707199033</v>
      </c>
      <c r="F47">
        <f>GT_Spot!T47</f>
        <v>0</v>
      </c>
      <c r="G47">
        <f>PPCL_NG!T47</f>
        <v>23.14</v>
      </c>
      <c r="H47">
        <f>PPCL_Spot!T47</f>
        <v>5.22</v>
      </c>
      <c r="I47">
        <f>Bawana_NG!T47</f>
        <v>51.553414093235212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662.21191213867871</v>
      </c>
      <c r="P47" s="77">
        <v>38.659999999999997</v>
      </c>
      <c r="Q47" s="77">
        <v>0</v>
      </c>
      <c r="R47" s="80">
        <v>17.699999999999996</v>
      </c>
      <c r="S47" s="80">
        <v>0</v>
      </c>
      <c r="T47" s="78">
        <f>SUMPRODUCT(LTA!F47:AJ47,LTA!F$101:AJ$101,LTA!F$105:AJ$105)</f>
        <v>113.84</v>
      </c>
      <c r="U47" s="78">
        <f>SUMPRODUCT(LTA!F47:AJ47,LTA!F$102:AJ$102,LTA!F$105:AJ$105)</f>
        <v>361.43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-104</v>
      </c>
      <c r="AA47" s="117">
        <f>STOA!J47</f>
        <v>368.18000000000006</v>
      </c>
      <c r="AB47" s="117">
        <f>-STOA!P47</f>
        <v>0</v>
      </c>
      <c r="AC47">
        <f t="shared" si="0"/>
        <v>15.946339073082274</v>
      </c>
      <c r="AD47">
        <f t="shared" si="1"/>
        <v>1486.7704148660307</v>
      </c>
      <c r="AE47">
        <f>'IDT-1'!F47</f>
        <v>0</v>
      </c>
      <c r="AF47" s="26"/>
      <c r="AG47">
        <f t="shared" si="2"/>
        <v>1486.7704148660307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14.781427707199033</v>
      </c>
      <c r="F48">
        <f>GT_Spot!T48</f>
        <v>0</v>
      </c>
      <c r="G48">
        <f>PPCL_NG!T48</f>
        <v>23.14</v>
      </c>
      <c r="H48">
        <f>PPCL_Spot!T48</f>
        <v>5.22</v>
      </c>
      <c r="I48">
        <f>Bawana_NG!T48</f>
        <v>51.553414093235212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662.21191213867871</v>
      </c>
      <c r="P48" s="77">
        <v>38.659999999999997</v>
      </c>
      <c r="Q48" s="77">
        <v>0</v>
      </c>
      <c r="R48" s="80">
        <v>17.699999999999996</v>
      </c>
      <c r="S48" s="80">
        <v>0</v>
      </c>
      <c r="T48" s="78">
        <f>SUMPRODUCT(LTA!F48:AJ48,LTA!F$101:AJ$101,LTA!F$105:AJ$105)</f>
        <v>114.19</v>
      </c>
      <c r="U48" s="78">
        <f>SUMPRODUCT(LTA!F48:AJ48,LTA!F$102:AJ$102,LTA!F$105:AJ$105)</f>
        <v>361.53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-73</v>
      </c>
      <c r="AA48" s="117">
        <f>STOA!J48</f>
        <v>368.18000000000006</v>
      </c>
      <c r="AB48" s="117">
        <f>-STOA!P48</f>
        <v>0</v>
      </c>
      <c r="AC48">
        <f t="shared" si="0"/>
        <v>15.231170743784455</v>
      </c>
      <c r="AD48">
        <f t="shared" si="1"/>
        <v>1568.9355831953285</v>
      </c>
      <c r="AE48">
        <f>'IDT-1'!F48</f>
        <v>0</v>
      </c>
      <c r="AF48" s="26"/>
      <c r="AG48">
        <f t="shared" si="2"/>
        <v>1568.9355831953285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14.781427707199033</v>
      </c>
      <c r="F49">
        <f>GT_Spot!T49</f>
        <v>0</v>
      </c>
      <c r="G49">
        <f>PPCL_NG!T49</f>
        <v>23.14</v>
      </c>
      <c r="H49">
        <f>PPCL_Spot!T49</f>
        <v>4.8899999999999997</v>
      </c>
      <c r="I49">
        <f>Bawana_NG!T49</f>
        <v>54.693423065085099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659.86184354025363</v>
      </c>
      <c r="P49" s="77">
        <v>38.659999999999997</v>
      </c>
      <c r="Q49" s="77">
        <v>0</v>
      </c>
      <c r="R49" s="80">
        <v>17.699999999999996</v>
      </c>
      <c r="S49" s="80">
        <v>0</v>
      </c>
      <c r="T49" s="78">
        <f>SUMPRODUCT(LTA!F49:AJ49,LTA!F$101:AJ$101,LTA!F$105:AJ$105)</f>
        <v>114.36</v>
      </c>
      <c r="U49" s="78">
        <f>SUMPRODUCT(LTA!F49:AJ49,LTA!F$102:AJ$102,LTA!F$105:AJ$105)</f>
        <v>361.60999999999996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-49</v>
      </c>
      <c r="AA49" s="117">
        <f>STOA!J49</f>
        <v>368.18000000000006</v>
      </c>
      <c r="AB49" s="117">
        <f>-STOA!P49</f>
        <v>0</v>
      </c>
      <c r="AC49">
        <f t="shared" si="0"/>
        <v>15.423858897036695</v>
      </c>
      <c r="AD49">
        <f t="shared" si="1"/>
        <v>1548.4528354155011</v>
      </c>
      <c r="AE49">
        <f>'IDT-1'!F49</f>
        <v>0</v>
      </c>
      <c r="AF49" s="26"/>
      <c r="AG49">
        <f t="shared" si="2"/>
        <v>1548.4528354155011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14.781427707199033</v>
      </c>
      <c r="F50">
        <f>GT_Spot!T50</f>
        <v>0</v>
      </c>
      <c r="G50">
        <f>PPCL_NG!T50</f>
        <v>23.14</v>
      </c>
      <c r="H50">
        <f>PPCL_Spot!T50</f>
        <v>5.22</v>
      </c>
      <c r="I50">
        <f>Bawana_NG!T50</f>
        <v>54.693423065085099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659.86184354025363</v>
      </c>
      <c r="P50" s="77">
        <v>38.659999999999997</v>
      </c>
      <c r="Q50" s="77">
        <v>0</v>
      </c>
      <c r="R50" s="80">
        <v>17.699999999999996</v>
      </c>
      <c r="S50" s="80">
        <v>0</v>
      </c>
      <c r="T50" s="78">
        <f>SUMPRODUCT(LTA!F50:AJ50,LTA!F$101:AJ$101,LTA!F$105:AJ$105)</f>
        <v>114.52</v>
      </c>
      <c r="U50" s="78">
        <f>SUMPRODUCT(LTA!F50:AJ50,LTA!F$102:AJ$102,LTA!F$105:AJ$105)</f>
        <v>361.81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-39</v>
      </c>
      <c r="AA50" s="117">
        <f>STOA!J50</f>
        <v>368.18000000000006</v>
      </c>
      <c r="AB50" s="117">
        <f>-STOA!P50</f>
        <v>0</v>
      </c>
      <c r="AC50">
        <f t="shared" si="0"/>
        <v>14.941633883315951</v>
      </c>
      <c r="AD50">
        <f t="shared" si="1"/>
        <v>1604.6250604292218</v>
      </c>
      <c r="AE50">
        <f>'IDT-1'!F50</f>
        <v>0</v>
      </c>
      <c r="AF50" s="26"/>
      <c r="AG50">
        <f t="shared" si="2"/>
        <v>1604.6250604292218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14.781427707199033</v>
      </c>
      <c r="F51">
        <f>GT_Spot!T51</f>
        <v>0</v>
      </c>
      <c r="G51">
        <f>PPCL_NG!T51</f>
        <v>23.14</v>
      </c>
      <c r="H51">
        <f>PPCL_Spot!T51</f>
        <v>5.22</v>
      </c>
      <c r="I51">
        <f>Bawana_NG!T51</f>
        <v>54.693423065085099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659.89075304986704</v>
      </c>
      <c r="P51" s="77">
        <v>38.659999999999997</v>
      </c>
      <c r="Q51" s="77">
        <v>0</v>
      </c>
      <c r="R51" s="80">
        <v>17.699999999999996</v>
      </c>
      <c r="S51" s="80">
        <v>0</v>
      </c>
      <c r="T51" s="78">
        <f>SUMPRODUCT(LTA!F51:AJ51,LTA!F$101:AJ$101,LTA!F$105:AJ$105)</f>
        <v>114.59</v>
      </c>
      <c r="U51" s="78">
        <f>SUMPRODUCT(LTA!F51:AJ51,LTA!F$102:AJ$102,LTA!F$105:AJ$105)</f>
        <v>405.93999999999994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-15</v>
      </c>
      <c r="AA51" s="117">
        <f>STOA!J51</f>
        <v>368.08000000000004</v>
      </c>
      <c r="AB51" s="117">
        <f>-STOA!P51</f>
        <v>0</v>
      </c>
      <c r="AC51">
        <f t="shared" si="0"/>
        <v>15.827143428243486</v>
      </c>
      <c r="AD51">
        <f t="shared" si="1"/>
        <v>1591.8684603939075</v>
      </c>
      <c r="AE51">
        <f>'IDT-1'!F51</f>
        <v>0</v>
      </c>
      <c r="AF51" s="26"/>
      <c r="AG51">
        <f t="shared" si="2"/>
        <v>1591.8684603939075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14.781427707199033</v>
      </c>
      <c r="F52">
        <f>GT_Spot!T52</f>
        <v>0</v>
      </c>
      <c r="G52">
        <f>PPCL_NG!T52</f>
        <v>23.14</v>
      </c>
      <c r="H52">
        <f>PPCL_Spot!T52</f>
        <v>5.22</v>
      </c>
      <c r="I52">
        <f>Bawana_NG!T52</f>
        <v>54.693423065085099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659.74701998448086</v>
      </c>
      <c r="P52" s="77">
        <v>38.659999999999997</v>
      </c>
      <c r="Q52" s="77">
        <v>0</v>
      </c>
      <c r="R52" s="80">
        <v>17.699999999999996</v>
      </c>
      <c r="S52" s="80">
        <v>0</v>
      </c>
      <c r="T52" s="78">
        <f>SUMPRODUCT(LTA!F52:AJ52,LTA!F$101:AJ$101,LTA!F$105:AJ$105)</f>
        <v>114.65</v>
      </c>
      <c r="U52" s="78">
        <f>SUMPRODUCT(LTA!F52:AJ52,LTA!F$102:AJ$102,LTA!F$105:AJ$105)</f>
        <v>444.77999999999992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-123</v>
      </c>
      <c r="AA52" s="117">
        <f>STOA!J52</f>
        <v>368.08000000000004</v>
      </c>
      <c r="AB52" s="117">
        <f>-STOA!P52</f>
        <v>0</v>
      </c>
      <c r="AC52">
        <f t="shared" si="0"/>
        <v>17.012194147889556</v>
      </c>
      <c r="AD52">
        <f t="shared" si="1"/>
        <v>1669.0996766088754</v>
      </c>
      <c r="AE52">
        <f>'IDT-1'!F52</f>
        <v>0</v>
      </c>
      <c r="AF52" s="26"/>
      <c r="AG52">
        <f t="shared" si="2"/>
        <v>1669.0996766088754</v>
      </c>
      <c r="AI52" s="75">
        <f>PXIL!J52</f>
        <v>0</v>
      </c>
      <c r="AJ52" s="75">
        <f>PXIL!P52</f>
        <v>0</v>
      </c>
      <c r="AK52" s="75">
        <f>RTM_IEX!J52</f>
        <v>67.66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14.781427707199033</v>
      </c>
      <c r="F53">
        <f>GT_Spot!T53</f>
        <v>0</v>
      </c>
      <c r="G53">
        <f>PPCL_NG!T53</f>
        <v>23.14</v>
      </c>
      <c r="H53">
        <f>PPCL_Spot!T53</f>
        <v>5.22</v>
      </c>
      <c r="I53">
        <f>Bawana_NG!T53</f>
        <v>54.693423065085099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659.03724314594183</v>
      </c>
      <c r="P53" s="77">
        <v>43.239999999999995</v>
      </c>
      <c r="Q53" s="77">
        <v>0</v>
      </c>
      <c r="R53" s="80">
        <v>17.699999999999996</v>
      </c>
      <c r="S53" s="80">
        <v>0</v>
      </c>
      <c r="T53" s="78">
        <f>SUMPRODUCT(LTA!F53:AJ53,LTA!F$101:AJ$101,LTA!F$105:AJ$105)</f>
        <v>114.68</v>
      </c>
      <c r="U53" s="78">
        <f>SUMPRODUCT(LTA!F53:AJ53,LTA!F$102:AJ$102,LTA!F$105:AJ$105)</f>
        <v>484.69999999999993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-105</v>
      </c>
      <c r="AA53" s="117">
        <f>STOA!J53</f>
        <v>368.08000000000004</v>
      </c>
      <c r="AB53" s="117">
        <f>-STOA!P53</f>
        <v>0</v>
      </c>
      <c r="AC53">
        <f t="shared" si="0"/>
        <v>16.642597816310897</v>
      </c>
      <c r="AD53">
        <f t="shared" si="1"/>
        <v>1663.629496101915</v>
      </c>
      <c r="AE53">
        <f>'IDT-1'!F53</f>
        <v>0</v>
      </c>
      <c r="AF53" s="26"/>
      <c r="AG53">
        <f t="shared" si="2"/>
        <v>1663.629496101915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14.781427707199033</v>
      </c>
      <c r="F54">
        <f>GT_Spot!T54</f>
        <v>0</v>
      </c>
      <c r="G54">
        <f>PPCL_NG!T54</f>
        <v>23.14</v>
      </c>
      <c r="H54">
        <f>PPCL_Spot!T54</f>
        <v>5.22</v>
      </c>
      <c r="I54">
        <f>Bawana_NG!T54</f>
        <v>54.693423065085099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659.03724314594183</v>
      </c>
      <c r="P54" s="77">
        <v>59.54999999999999</v>
      </c>
      <c r="Q54" s="77">
        <v>0</v>
      </c>
      <c r="R54" s="80">
        <v>17.699999999999996</v>
      </c>
      <c r="S54" s="80">
        <v>0</v>
      </c>
      <c r="T54" s="78">
        <f>SUMPRODUCT(LTA!F54:AJ54,LTA!F$101:AJ$101,LTA!F$105:AJ$105)</f>
        <v>114.59</v>
      </c>
      <c r="U54" s="78">
        <f>SUMPRODUCT(LTA!F54:AJ54,LTA!F$102:AJ$102,LTA!F$105:AJ$105)</f>
        <v>444.87999999999994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-107</v>
      </c>
      <c r="AA54" s="117">
        <f>STOA!J54</f>
        <v>368.08000000000004</v>
      </c>
      <c r="AB54" s="117">
        <f>-STOA!P54</f>
        <v>0</v>
      </c>
      <c r="AC54">
        <f t="shared" si="0"/>
        <v>16.962986071355289</v>
      </c>
      <c r="AD54">
        <f t="shared" si="1"/>
        <v>1695.6991078468707</v>
      </c>
      <c r="AE54">
        <f>'IDT-1'!F54</f>
        <v>0</v>
      </c>
      <c r="AF54" s="26"/>
      <c r="AG54">
        <f t="shared" si="2"/>
        <v>1695.6991078468707</v>
      </c>
      <c r="AI54" s="75">
        <f>PXIL!J54</f>
        <v>0</v>
      </c>
      <c r="AJ54" s="75">
        <f>PXIL!P54</f>
        <v>0</v>
      </c>
      <c r="AK54" s="75">
        <f>RTM_IEX!J54</f>
        <v>57.99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14.781427707199033</v>
      </c>
      <c r="F55">
        <f>GT_Spot!T55</f>
        <v>0</v>
      </c>
      <c r="G55">
        <f>PPCL_NG!T55</f>
        <v>23.14</v>
      </c>
      <c r="H55">
        <f>PPCL_Spot!T55</f>
        <v>4.8899999999999997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656.90828469323014</v>
      </c>
      <c r="P55" s="77">
        <v>38.659999999999997</v>
      </c>
      <c r="Q55" s="77">
        <v>0</v>
      </c>
      <c r="R55" s="80">
        <v>17.699999999999996</v>
      </c>
      <c r="S55" s="80">
        <v>0</v>
      </c>
      <c r="T55" s="78">
        <f>SUMPRODUCT(LTA!F55:AJ55,LTA!F$101:AJ$101,LTA!F$105:AJ$105)</f>
        <v>114.48</v>
      </c>
      <c r="U55" s="78">
        <f>SUMPRODUCT(LTA!F55:AJ55,LTA!F$102:AJ$102,LTA!F$105:AJ$105)</f>
        <v>406.59000000000003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368.08000000000004</v>
      </c>
      <c r="AB55" s="117">
        <f>-STOA!P55</f>
        <v>0</v>
      </c>
      <c r="AC55">
        <f t="shared" si="0"/>
        <v>15.646027925943795</v>
      </c>
      <c r="AD55">
        <f t="shared" si="1"/>
        <v>1597.5836844744856</v>
      </c>
      <c r="AE55">
        <f>'IDT-1'!F55</f>
        <v>0</v>
      </c>
      <c r="AF55" s="26"/>
      <c r="AG55">
        <f t="shared" si="2"/>
        <v>1597.5836844744856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-82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14.781427707199033</v>
      </c>
      <c r="F56">
        <f>GT_Spot!T56</f>
        <v>0</v>
      </c>
      <c r="G56">
        <f>PPCL_NG!T56</f>
        <v>23.14</v>
      </c>
      <c r="H56">
        <f>PPCL_Spot!T56</f>
        <v>5.22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663.14460490136969</v>
      </c>
      <c r="P56" s="77">
        <v>38.659999999999997</v>
      </c>
      <c r="Q56" s="77">
        <v>0</v>
      </c>
      <c r="R56" s="80">
        <v>17.699999999999996</v>
      </c>
      <c r="S56" s="80">
        <v>0</v>
      </c>
      <c r="T56" s="78">
        <f>SUMPRODUCT(LTA!F56:AJ56,LTA!F$101:AJ$101,LTA!F$105:AJ$105)</f>
        <v>114.26</v>
      </c>
      <c r="U56" s="78">
        <f>SUMPRODUCT(LTA!F56:AJ56,LTA!F$102:AJ$102,LTA!F$105:AJ$105)</f>
        <v>362.95000000000005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368.08000000000004</v>
      </c>
      <c r="AB56" s="117">
        <f>-STOA!P56</f>
        <v>0</v>
      </c>
      <c r="AC56">
        <f t="shared" si="0"/>
        <v>14.882815295187854</v>
      </c>
      <c r="AD56">
        <f t="shared" si="1"/>
        <v>1610.0532173133811</v>
      </c>
      <c r="AE56">
        <f>'IDT-1'!F56</f>
        <v>0</v>
      </c>
      <c r="AF56" s="26"/>
      <c r="AG56">
        <f t="shared" si="2"/>
        <v>1610.0532173133811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-33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14.78124026176379</v>
      </c>
      <c r="F57">
        <f>GT_Spot!T57</f>
        <v>0</v>
      </c>
      <c r="G57">
        <f>PPCL_NG!T57</f>
        <v>23.14</v>
      </c>
      <c r="H57">
        <f>PPCL_Spot!T57</f>
        <v>5.22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662.66579060242532</v>
      </c>
      <c r="P57" s="77">
        <v>38.660000000000004</v>
      </c>
      <c r="Q57" s="77">
        <v>0</v>
      </c>
      <c r="R57" s="80">
        <v>17.699999999999996</v>
      </c>
      <c r="S57" s="80">
        <v>0</v>
      </c>
      <c r="T57" s="78">
        <f>SUMPRODUCT(LTA!F57:AJ57,LTA!F$101:AJ$101,LTA!F$105:AJ$105)</f>
        <v>114.09</v>
      </c>
      <c r="U57" s="78">
        <f>SUMPRODUCT(LTA!F57:AJ57,LTA!F$102:AJ$102,LTA!F$105:AJ$105)</f>
        <v>363.1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368.08000000000004</v>
      </c>
      <c r="AB57" s="117">
        <f>-STOA!P57</f>
        <v>0</v>
      </c>
      <c r="AC57">
        <f t="shared" si="0"/>
        <v>15.350957871604866</v>
      </c>
      <c r="AD57">
        <f t="shared" si="1"/>
        <v>1729.0760729925844</v>
      </c>
      <c r="AE57">
        <f>'IDT-1'!F57</f>
        <v>0</v>
      </c>
      <c r="AF57" s="26"/>
      <c r="AG57">
        <f t="shared" si="2"/>
        <v>1729.0760729925844</v>
      </c>
      <c r="AI57" s="75">
        <f>PXIL!J57</f>
        <v>0</v>
      </c>
      <c r="AJ57" s="75">
        <f>PXIL!P57</f>
        <v>0</v>
      </c>
      <c r="AK57" s="75">
        <f>RTM_IEX!J57</f>
        <v>86.99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14.78124026176379</v>
      </c>
      <c r="F58">
        <f>GT_Spot!T58</f>
        <v>0</v>
      </c>
      <c r="G58">
        <f>PPCL_NG!T58</f>
        <v>23.14</v>
      </c>
      <c r="H58">
        <f>PPCL_Spot!T58</f>
        <v>5.22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666.57109747298807</v>
      </c>
      <c r="P58" s="77">
        <v>38.660000000000004</v>
      </c>
      <c r="Q58" s="77">
        <v>0</v>
      </c>
      <c r="R58" s="80">
        <v>17.699999999999996</v>
      </c>
      <c r="S58" s="80">
        <v>0</v>
      </c>
      <c r="T58" s="78">
        <f>SUMPRODUCT(LTA!F58:AJ58,LTA!F$101:AJ$101,LTA!F$105:AJ$105)</f>
        <v>113.99</v>
      </c>
      <c r="U58" s="78">
        <f>SUMPRODUCT(LTA!F58:AJ58,LTA!F$102:AJ$102,LTA!F$105:AJ$105)</f>
        <v>407.09000000000003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368.08000000000004</v>
      </c>
      <c r="AB58" s="117">
        <f>-STOA!P58</f>
        <v>0</v>
      </c>
      <c r="AC58">
        <f t="shared" si="0"/>
        <v>15.856564572065817</v>
      </c>
      <c r="AD58">
        <f t="shared" si="1"/>
        <v>1786.0257731626864</v>
      </c>
      <c r="AE58">
        <f>'IDT-1'!F58</f>
        <v>0</v>
      </c>
      <c r="AF58" s="26"/>
      <c r="AG58">
        <f t="shared" si="2"/>
        <v>1786.0257731626864</v>
      </c>
      <c r="AI58" s="75">
        <f>PXIL!J58</f>
        <v>0</v>
      </c>
      <c r="AJ58" s="75">
        <f>PXIL!P58</f>
        <v>0</v>
      </c>
      <c r="AK58" s="75">
        <f>RTM_IEX!J58</f>
        <v>96.65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14.78124026176379</v>
      </c>
      <c r="F59">
        <f>GT_Spot!T59</f>
        <v>0</v>
      </c>
      <c r="G59">
        <f>PPCL_NG!T59</f>
        <v>23.14</v>
      </c>
      <c r="H59">
        <f>PPCL_Spot!T59</f>
        <v>5.0179928028788474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704.41021094636096</v>
      </c>
      <c r="P59" s="77">
        <v>75.09</v>
      </c>
      <c r="Q59" s="77">
        <v>0</v>
      </c>
      <c r="R59" s="80">
        <v>17.699999999999996</v>
      </c>
      <c r="S59" s="80">
        <v>0</v>
      </c>
      <c r="T59" s="78">
        <f>SUMPRODUCT(LTA!F59:AJ59,LTA!F$101:AJ$101,LTA!F$105:AJ$105)</f>
        <v>113.32</v>
      </c>
      <c r="U59" s="78">
        <f>SUMPRODUCT(LTA!F59:AJ59,LTA!F$102:AJ$102,LTA!F$105:AJ$105)</f>
        <v>492.4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-43</v>
      </c>
      <c r="AA59" s="117">
        <f>STOA!J59</f>
        <v>367.99000000000007</v>
      </c>
      <c r="AB59" s="117">
        <f>-STOA!P59</f>
        <v>0</v>
      </c>
      <c r="AC59">
        <f t="shared" si="0"/>
        <v>16.783634590751234</v>
      </c>
      <c r="AD59">
        <f t="shared" si="1"/>
        <v>1804.0658094202524</v>
      </c>
      <c r="AE59">
        <f>'IDT-1'!F59</f>
        <v>0</v>
      </c>
      <c r="AF59" s="26"/>
      <c r="AG59">
        <f t="shared" si="2"/>
        <v>1804.0658094202524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14.78124026176379</v>
      </c>
      <c r="F60">
        <f>GT_Spot!T60</f>
        <v>0</v>
      </c>
      <c r="G60">
        <f>PPCL_NG!T60</f>
        <v>23.14</v>
      </c>
      <c r="H60">
        <f>PPCL_Spot!T60</f>
        <v>5.0179928028788474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704.48532674251487</v>
      </c>
      <c r="P60" s="77">
        <v>75.09</v>
      </c>
      <c r="Q60" s="77">
        <v>0</v>
      </c>
      <c r="R60" s="80">
        <v>17.699999999999996</v>
      </c>
      <c r="S60" s="80">
        <v>0</v>
      </c>
      <c r="T60" s="78">
        <f>SUMPRODUCT(LTA!F60:AJ60,LTA!F$101:AJ$101,LTA!F$105:AJ$105)</f>
        <v>112.89</v>
      </c>
      <c r="U60" s="78">
        <f>SUMPRODUCT(LTA!F60:AJ60,LTA!F$102:AJ$102,LTA!F$105:AJ$105)</f>
        <v>498.49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367.99000000000007</v>
      </c>
      <c r="AB60" s="117">
        <f>-STOA!P60</f>
        <v>0</v>
      </c>
      <c r="AC60">
        <f t="shared" si="0"/>
        <v>16.665040126302987</v>
      </c>
      <c r="AD60">
        <f t="shared" si="1"/>
        <v>1877.0895196808547</v>
      </c>
      <c r="AE60">
        <f>'IDT-1'!F60</f>
        <v>0</v>
      </c>
      <c r="AF60" s="26"/>
      <c r="AG60">
        <f t="shared" si="2"/>
        <v>1877.0895196808547</v>
      </c>
      <c r="AI60" s="75">
        <f>PXIL!J60</f>
        <v>0</v>
      </c>
      <c r="AJ60" s="75">
        <f>PXIL!P60</f>
        <v>0</v>
      </c>
      <c r="AK60" s="75">
        <f>RTM_IEX!J60</f>
        <v>24.17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15.234652539732004</v>
      </c>
      <c r="F61">
        <f>GT_Spot!T61</f>
        <v>0</v>
      </c>
      <c r="G61">
        <f>PPCL_NG!T61</f>
        <v>23.14</v>
      </c>
      <c r="H61">
        <f>PPCL_Spot!T61</f>
        <v>4.69812075169932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800.32383762770826</v>
      </c>
      <c r="P61" s="77">
        <v>75.09</v>
      </c>
      <c r="Q61" s="77">
        <v>0</v>
      </c>
      <c r="R61" s="80">
        <v>17.699999999999996</v>
      </c>
      <c r="S61" s="80">
        <v>0</v>
      </c>
      <c r="T61" s="78">
        <f>SUMPRODUCT(LTA!F61:AJ61,LTA!F$101:AJ$101,LTA!F$105:AJ$105)</f>
        <v>112.28999999999999</v>
      </c>
      <c r="U61" s="78">
        <f>SUMPRODUCT(LTA!F61:AJ61,LTA!F$102:AJ$102,LTA!F$105:AJ$105)</f>
        <v>502.57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367.99000000000007</v>
      </c>
      <c r="AB61" s="117">
        <f>-STOA!P61</f>
        <v>0</v>
      </c>
      <c r="AC61">
        <f t="shared" si="0"/>
        <v>17.68264727697624</v>
      </c>
      <c r="AD61">
        <f t="shared" si="1"/>
        <v>1911.3539636421633</v>
      </c>
      <c r="AE61">
        <f>'IDT-1'!F61</f>
        <v>0</v>
      </c>
      <c r="AF61" s="26"/>
      <c r="AG61">
        <f t="shared" si="2"/>
        <v>1911.3539636421633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15.234447300771208</v>
      </c>
      <c r="F62">
        <f>GT_Spot!T62</f>
        <v>0</v>
      </c>
      <c r="G62">
        <f>PPCL_NG!T62</f>
        <v>23.14</v>
      </c>
      <c r="H62">
        <f>PPCL_Spot!T62</f>
        <v>5.0179928028788474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791.84810627530828</v>
      </c>
      <c r="P62" s="77">
        <v>75.09</v>
      </c>
      <c r="Q62" s="77">
        <v>0</v>
      </c>
      <c r="R62" s="80">
        <v>17.699999999999996</v>
      </c>
      <c r="S62" s="80">
        <v>0</v>
      </c>
      <c r="T62" s="78">
        <f>SUMPRODUCT(LTA!F62:AJ62,LTA!F$101:AJ$101,LTA!F$105:AJ$105)</f>
        <v>110.48</v>
      </c>
      <c r="U62" s="78">
        <f>SUMPRODUCT(LTA!F62:AJ62,LTA!F$102:AJ$102,LTA!F$105:AJ$105)</f>
        <v>497.29999999999995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367.99000000000007</v>
      </c>
      <c r="AB62" s="117">
        <f>-STOA!P62</f>
        <v>0</v>
      </c>
      <c r="AC62">
        <f t="shared" si="0"/>
        <v>17.237835445745812</v>
      </c>
      <c r="AD62">
        <f t="shared" si="1"/>
        <v>1931.5627109332127</v>
      </c>
      <c r="AE62">
        <f>'IDT-1'!F62</f>
        <v>0</v>
      </c>
      <c r="AF62" s="26"/>
      <c r="AG62">
        <f t="shared" si="2"/>
        <v>1931.5627109332127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10.914376793114441</v>
      </c>
      <c r="F63">
        <f>GT_Spot!T63</f>
        <v>0</v>
      </c>
      <c r="G63">
        <f>PPCL_NG!T63</f>
        <v>23.14</v>
      </c>
      <c r="H63">
        <f>PPCL_Spot!T63</f>
        <v>3.76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783.47135443210834</v>
      </c>
      <c r="P63" s="77">
        <v>75.09</v>
      </c>
      <c r="Q63" s="77">
        <v>0</v>
      </c>
      <c r="R63" s="80">
        <v>17.699999999999996</v>
      </c>
      <c r="S63" s="80">
        <v>0</v>
      </c>
      <c r="T63" s="78">
        <f>SUMPRODUCT(LTA!F63:AJ63,LTA!F$101:AJ$101,LTA!F$105:AJ$105)</f>
        <v>109.94</v>
      </c>
      <c r="U63" s="78">
        <f>SUMPRODUCT(LTA!F63:AJ63,LTA!F$102:AJ$102,LTA!F$105:AJ$105)</f>
        <v>493.94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367.99000000000007</v>
      </c>
      <c r="AB63" s="117">
        <f>-STOA!P63</f>
        <v>0</v>
      </c>
      <c r="AC63">
        <f t="shared" si="0"/>
        <v>17.746572636557588</v>
      </c>
      <c r="AD63">
        <f t="shared" si="1"/>
        <v>1838.1991585886653</v>
      </c>
      <c r="AE63">
        <f>'IDT-1'!F63</f>
        <v>0</v>
      </c>
      <c r="AF63" s="26"/>
      <c r="AG63">
        <f t="shared" si="2"/>
        <v>1838.1991585886653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10.914376793114441</v>
      </c>
      <c r="F64">
        <f>GT_Spot!T64</f>
        <v>0</v>
      </c>
      <c r="G64">
        <f>PPCL_NG!T64</f>
        <v>23.14</v>
      </c>
      <c r="H64">
        <f>PPCL_Spot!T64</f>
        <v>3.4986005597760892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782.32004754810828</v>
      </c>
      <c r="P64" s="77">
        <v>75.09</v>
      </c>
      <c r="Q64" s="77">
        <v>0</v>
      </c>
      <c r="R64" s="80">
        <v>17.699999999999996</v>
      </c>
      <c r="S64" s="80">
        <v>0</v>
      </c>
      <c r="T64" s="78">
        <f>SUMPRODUCT(LTA!F64:AJ64,LTA!F$101:AJ$101,LTA!F$105:AJ$105)</f>
        <v>105.93</v>
      </c>
      <c r="U64" s="78">
        <f>SUMPRODUCT(LTA!F64:AJ64,LTA!F$102:AJ$102,LTA!F$105:AJ$105)</f>
        <v>490.6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367.99000000000007</v>
      </c>
      <c r="AB64" s="117">
        <f>-STOA!P64</f>
        <v>0</v>
      </c>
      <c r="AC64">
        <f t="shared" si="0"/>
        <v>16.95921061912879</v>
      </c>
      <c r="AD64">
        <f t="shared" si="1"/>
        <v>1910.2238142818701</v>
      </c>
      <c r="AE64">
        <f>'IDT-1'!F64</f>
        <v>0</v>
      </c>
      <c r="AF64" s="26"/>
      <c r="AG64">
        <f t="shared" si="2"/>
        <v>1910.2238142818701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11.239209435766657</v>
      </c>
      <c r="F65">
        <f>GT_Spot!T65</f>
        <v>0</v>
      </c>
      <c r="G65">
        <f>PPCL_NG!T65</f>
        <v>23.14</v>
      </c>
      <c r="H65">
        <f>PPCL_Spot!T65</f>
        <v>3.4986005597760892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784.09411026450834</v>
      </c>
      <c r="P65" s="77">
        <v>75.09</v>
      </c>
      <c r="Q65" s="77">
        <v>0</v>
      </c>
      <c r="R65" s="80">
        <v>17.699999999999996</v>
      </c>
      <c r="S65" s="80">
        <v>0</v>
      </c>
      <c r="T65" s="78">
        <f>SUMPRODUCT(LTA!F65:AJ65,LTA!F$101:AJ$101,LTA!F$105:AJ$105)</f>
        <v>105.32000000000001</v>
      </c>
      <c r="U65" s="78">
        <f>SUMPRODUCT(LTA!F65:AJ65,LTA!F$102:AJ$102,LTA!F$105:AJ$105)</f>
        <v>482.87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367.99000000000007</v>
      </c>
      <c r="AB65" s="117">
        <f>-STOA!P65</f>
        <v>0</v>
      </c>
      <c r="AC65">
        <f t="shared" si="0"/>
        <v>17.570148462453101</v>
      </c>
      <c r="AD65">
        <f t="shared" si="1"/>
        <v>1828.3717717975983</v>
      </c>
      <c r="AE65">
        <f>'IDT-1'!F65</f>
        <v>0</v>
      </c>
      <c r="AF65" s="26"/>
      <c r="AG65">
        <f t="shared" si="2"/>
        <v>1828.3717717975983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11.239209435766657</v>
      </c>
      <c r="F66">
        <f>GT_Spot!T66</f>
        <v>0</v>
      </c>
      <c r="G66">
        <f>PPCL_NG!T66</f>
        <v>23.14</v>
      </c>
      <c r="H66">
        <f>PPCL_Spot!T66</f>
        <v>3.4986005597760892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782.23287002130826</v>
      </c>
      <c r="P66" s="77">
        <v>75.09</v>
      </c>
      <c r="Q66" s="77">
        <v>0</v>
      </c>
      <c r="R66" s="80">
        <v>17.699999999999996</v>
      </c>
      <c r="S66" s="80">
        <v>0</v>
      </c>
      <c r="T66" s="78">
        <f>SUMPRODUCT(LTA!F66:AJ66,LTA!F$101:AJ$101,LTA!F$105:AJ$105)</f>
        <v>97.820000000000007</v>
      </c>
      <c r="U66" s="78">
        <f>SUMPRODUCT(LTA!F66:AJ66,LTA!F$102:AJ$102,LTA!F$105:AJ$105)</f>
        <v>478.83000000000004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367.99000000000007</v>
      </c>
      <c r="AB66" s="117">
        <f>-STOA!P66</f>
        <v>0</v>
      </c>
      <c r="AC66">
        <f t="shared" si="0"/>
        <v>17.1414830850361</v>
      </c>
      <c r="AD66">
        <f t="shared" si="1"/>
        <v>1850.3991969318149</v>
      </c>
      <c r="AE66">
        <f>'IDT-1'!F66</f>
        <v>0</v>
      </c>
      <c r="AF66" s="26"/>
      <c r="AG66">
        <f t="shared" si="2"/>
        <v>1850.3991969318149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16.181537471855904</v>
      </c>
      <c r="F67">
        <f>GT_Spot!T67</f>
        <v>0</v>
      </c>
      <c r="G67">
        <f>PPCL_NG!T67</f>
        <v>23.14</v>
      </c>
      <c r="H67">
        <f>PPCL_Spot!T67</f>
        <v>4.69812075169932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786.7515609130744</v>
      </c>
      <c r="P67" s="77">
        <v>75.09</v>
      </c>
      <c r="Q67" s="77">
        <v>0</v>
      </c>
      <c r="R67" s="80">
        <v>17.699999999999996</v>
      </c>
      <c r="S67" s="80">
        <v>0</v>
      </c>
      <c r="T67" s="78">
        <f>SUMPRODUCT(LTA!F67:AJ67,LTA!F$101:AJ$101,LTA!F$105:AJ$105)</f>
        <v>90.41</v>
      </c>
      <c r="U67" s="78">
        <f>SUMPRODUCT(LTA!F67:AJ67,LTA!F$102:AJ$102,LTA!F$105:AJ$105)</f>
        <v>471.39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368.08000000000004</v>
      </c>
      <c r="AB67" s="117">
        <f>-STOA!P67</f>
        <v>0</v>
      </c>
      <c r="AC67">
        <f t="shared" si="0"/>
        <v>17.682486118232848</v>
      </c>
      <c r="AD67">
        <f t="shared" si="1"/>
        <v>1780.7587330183967</v>
      </c>
      <c r="AE67">
        <f>'IDT-1'!F67</f>
        <v>0</v>
      </c>
      <c r="AF67" s="26"/>
      <c r="AG67">
        <f t="shared" si="2"/>
        <v>1780.7587330183967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16.181537471855904</v>
      </c>
      <c r="F68">
        <f>GT_Spot!T68</f>
        <v>0</v>
      </c>
      <c r="G68">
        <f>PPCL_NG!T68</f>
        <v>23.14</v>
      </c>
      <c r="H68">
        <f>PPCL_Spot!T68</f>
        <v>5.0179928028788474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788.15559337667446</v>
      </c>
      <c r="P68" s="77">
        <v>75.09</v>
      </c>
      <c r="Q68" s="77">
        <v>0</v>
      </c>
      <c r="R68" s="80">
        <v>17.52</v>
      </c>
      <c r="S68" s="80">
        <v>0</v>
      </c>
      <c r="T68" s="78">
        <f>SUMPRODUCT(LTA!F68:AJ68,LTA!F$101:AJ$101,LTA!F$105:AJ$105)</f>
        <v>82.800000000000011</v>
      </c>
      <c r="U68" s="78">
        <f>SUMPRODUCT(LTA!F68:AJ68,LTA!F$102:AJ$102,LTA!F$105:AJ$105)</f>
        <v>492.65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368.08000000000004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17.416676739464123</v>
      </c>
      <c r="AD68">
        <f t="shared" ref="AD68:AD98" si="4">SUM(B68:AB68,AI68:AR68)-AC68</f>
        <v>1841.2184469119452</v>
      </c>
      <c r="AE68">
        <f>'IDT-1'!F68</f>
        <v>0</v>
      </c>
      <c r="AF68" s="26"/>
      <c r="AG68">
        <f t="shared" ref="AG68:AG98" si="5">SUM(AD68:AF68)</f>
        <v>1841.2184469119452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16.181537471855904</v>
      </c>
      <c r="F69">
        <f>GT_Spot!T69</f>
        <v>0</v>
      </c>
      <c r="G69">
        <f>PPCL_NG!T69</f>
        <v>23.14</v>
      </c>
      <c r="H69">
        <f>PPCL_Spot!T69</f>
        <v>5.0179928028788474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787.76770166947153</v>
      </c>
      <c r="P69" s="77">
        <v>75.09</v>
      </c>
      <c r="Q69" s="77">
        <v>0</v>
      </c>
      <c r="R69" s="80">
        <v>14.14</v>
      </c>
      <c r="S69" s="80">
        <v>0</v>
      </c>
      <c r="T69" s="78">
        <f>SUMPRODUCT(LTA!F69:AJ69,LTA!F$101:AJ$101,LTA!F$105:AJ$105)</f>
        <v>75.16</v>
      </c>
      <c r="U69" s="78">
        <f>SUMPRODUCT(LTA!F69:AJ69,LTA!F$102:AJ$102,LTA!F$105:AJ$105)</f>
        <v>483.88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368.08000000000004</v>
      </c>
      <c r="AB69" s="117">
        <f>-STOA!P69</f>
        <v>0</v>
      </c>
      <c r="AC69">
        <f t="shared" si="3"/>
        <v>17.860580218994407</v>
      </c>
      <c r="AD69">
        <f t="shared" si="4"/>
        <v>1750.596651725212</v>
      </c>
      <c r="AE69">
        <f>'IDT-1'!F69</f>
        <v>0</v>
      </c>
      <c r="AF69" s="26"/>
      <c r="AG69">
        <f t="shared" si="5"/>
        <v>1750.596651725212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16.181537471855904</v>
      </c>
      <c r="F70">
        <f>GT_Spot!T70</f>
        <v>0</v>
      </c>
      <c r="G70">
        <f>PPCL_NG!T70</f>
        <v>23.14</v>
      </c>
      <c r="H70">
        <f>PPCL_Spot!T70</f>
        <v>5.0179928028788474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788.32384723347161</v>
      </c>
      <c r="P70" s="77">
        <v>75.09</v>
      </c>
      <c r="Q70" s="77">
        <v>0</v>
      </c>
      <c r="R70" s="80">
        <v>12.369999999999997</v>
      </c>
      <c r="S70" s="80">
        <v>0</v>
      </c>
      <c r="T70" s="78">
        <f>SUMPRODUCT(LTA!F70:AJ70,LTA!F$101:AJ$101,LTA!F$105:AJ$105)</f>
        <v>67.48</v>
      </c>
      <c r="U70" s="78">
        <f>SUMPRODUCT(LTA!F70:AJ70,LTA!F$102:AJ$102,LTA!F$105:AJ$105)</f>
        <v>478.13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368.08000000000004</v>
      </c>
      <c r="AB70" s="117">
        <f>-STOA!P70</f>
        <v>0</v>
      </c>
      <c r="AC70">
        <f t="shared" si="3"/>
        <v>17.287807923847843</v>
      </c>
      <c r="AD70">
        <f t="shared" si="4"/>
        <v>1786.5255695843587</v>
      </c>
      <c r="AE70">
        <f>'IDT-1'!F70</f>
        <v>0</v>
      </c>
      <c r="AF70" s="26"/>
      <c r="AG70">
        <f t="shared" si="5"/>
        <v>1786.5255695843587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16.181537471855904</v>
      </c>
      <c r="F71">
        <f>GT_Spot!T71</f>
        <v>0</v>
      </c>
      <c r="G71">
        <f>PPCL_NG!T71</f>
        <v>23.14</v>
      </c>
      <c r="H71">
        <f>PPCL_Spot!T71</f>
        <v>5.0179928028788474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695.49019270183203</v>
      </c>
      <c r="P71" s="77">
        <v>38.660000000000004</v>
      </c>
      <c r="Q71" s="77">
        <v>0</v>
      </c>
      <c r="R71" s="80">
        <v>10.54</v>
      </c>
      <c r="S71" s="80">
        <v>0</v>
      </c>
      <c r="T71" s="78">
        <f>SUMPRODUCT(LTA!F71:AJ71,LTA!F$101:AJ$101,LTA!F$105:AJ$105)</f>
        <v>59.900000000000006</v>
      </c>
      <c r="U71" s="78">
        <f>SUMPRODUCT(LTA!F71:AJ71,LTA!F$102:AJ$102,LTA!F$105:AJ$105)</f>
        <v>468.92000000000007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368.18000000000006</v>
      </c>
      <c r="AB71" s="117">
        <f>-STOA!P71</f>
        <v>0</v>
      </c>
      <c r="AC71">
        <f t="shared" si="3"/>
        <v>15.676577300692578</v>
      </c>
      <c r="AD71">
        <f t="shared" si="4"/>
        <v>1675.3531456758742</v>
      </c>
      <c r="AE71">
        <f>'IDT-1'!F71</f>
        <v>0</v>
      </c>
      <c r="AF71" s="26"/>
      <c r="AG71">
        <f t="shared" si="5"/>
        <v>1675.3531456758742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16.181537471855904</v>
      </c>
      <c r="F72">
        <f>GT_Spot!T72</f>
        <v>0</v>
      </c>
      <c r="G72">
        <f>PPCL_NG!T72</f>
        <v>23.14</v>
      </c>
      <c r="H72">
        <f>PPCL_Spot!T72</f>
        <v>5.0179928028788474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703.26866323571153</v>
      </c>
      <c r="P72" s="77">
        <v>38.660000000000004</v>
      </c>
      <c r="Q72" s="77">
        <v>0</v>
      </c>
      <c r="R72" s="80">
        <v>9.5400000000000009</v>
      </c>
      <c r="S72" s="80">
        <v>0</v>
      </c>
      <c r="T72" s="78">
        <f>SUMPRODUCT(LTA!F72:AJ72,LTA!F$101:AJ$101,LTA!F$105:AJ$105)</f>
        <v>52.1</v>
      </c>
      <c r="U72" s="78">
        <f>SUMPRODUCT(LTA!F72:AJ72,LTA!F$102:AJ$102,LTA!F$105:AJ$105)</f>
        <v>418.22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368.18000000000006</v>
      </c>
      <c r="AB72" s="117">
        <f>-STOA!P72</f>
        <v>0</v>
      </c>
      <c r="AC72">
        <f t="shared" si="3"/>
        <v>15.077112102891927</v>
      </c>
      <c r="AD72">
        <f t="shared" si="4"/>
        <v>1698.2310814075543</v>
      </c>
      <c r="AE72">
        <f>'IDT-1'!F72</f>
        <v>0</v>
      </c>
      <c r="AF72" s="26"/>
      <c r="AG72">
        <f t="shared" si="5"/>
        <v>1698.2310814075543</v>
      </c>
      <c r="AI72" s="75">
        <f>PXIL!J72</f>
        <v>0</v>
      </c>
      <c r="AJ72" s="75">
        <f>PXIL!P72</f>
        <v>0</v>
      </c>
      <c r="AK72" s="75">
        <f>RTM_IEX!J72</f>
        <v>29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16.181537471855904</v>
      </c>
      <c r="F73">
        <f>GT_Spot!T73</f>
        <v>0</v>
      </c>
      <c r="G73">
        <f>PPCL_NG!T73</f>
        <v>23.14</v>
      </c>
      <c r="H73">
        <f>PPCL_Spot!T73</f>
        <v>4.69812075169932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696.37257666691164</v>
      </c>
      <c r="P73" s="77">
        <v>38.660000000000004</v>
      </c>
      <c r="Q73" s="77">
        <v>0</v>
      </c>
      <c r="R73" s="80">
        <v>8.5200000000000014</v>
      </c>
      <c r="S73" s="80">
        <v>0</v>
      </c>
      <c r="T73" s="78">
        <f>SUMPRODUCT(LTA!F73:AJ73,LTA!F$101:AJ$101,LTA!F$105:AJ$105)</f>
        <v>44.36</v>
      </c>
      <c r="U73" s="78">
        <f>SUMPRODUCT(LTA!F73:AJ73,LTA!F$102:AJ$102,LTA!F$105:AJ$105)</f>
        <v>409.94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368.18000000000006</v>
      </c>
      <c r="AB73" s="117">
        <f>-STOA!P73</f>
        <v>0</v>
      </c>
      <c r="AC73">
        <f t="shared" si="3"/>
        <v>14.736059667036109</v>
      </c>
      <c r="AD73">
        <f t="shared" si="4"/>
        <v>1659.8161752234307</v>
      </c>
      <c r="AE73">
        <f>'IDT-1'!F73</f>
        <v>0</v>
      </c>
      <c r="AF73" s="26"/>
      <c r="AG73">
        <f t="shared" si="5"/>
        <v>1659.8161752234307</v>
      </c>
      <c r="AI73" s="75">
        <f>PXIL!J73</f>
        <v>0</v>
      </c>
      <c r="AJ73" s="75">
        <f>PXIL!P73</f>
        <v>0</v>
      </c>
      <c r="AK73" s="75">
        <f>RTM_IEX!J73</f>
        <v>14.5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16.181537471855904</v>
      </c>
      <c r="F74">
        <f>GT_Spot!T74</f>
        <v>0</v>
      </c>
      <c r="G74">
        <f>PPCL_NG!T74</f>
        <v>23.14</v>
      </c>
      <c r="H74">
        <f>PPCL_Spot!T74</f>
        <v>5.0179928028788474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696.48585397651163</v>
      </c>
      <c r="P74" s="77">
        <v>38.660000000000004</v>
      </c>
      <c r="Q74" s="77">
        <v>0</v>
      </c>
      <c r="R74" s="80">
        <v>6.120000000000001</v>
      </c>
      <c r="S74" s="80">
        <v>0</v>
      </c>
      <c r="T74" s="78">
        <f>SUMPRODUCT(LTA!F74:AJ74,LTA!F$101:AJ$101,LTA!F$105:AJ$105)</f>
        <v>36.769999999999996</v>
      </c>
      <c r="U74" s="78">
        <f>SUMPRODUCT(LTA!F74:AJ74,LTA!F$102:AJ$102,LTA!F$105:AJ$105)</f>
        <v>403.87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368.18000000000006</v>
      </c>
      <c r="AB74" s="117">
        <f>-STOA!P74</f>
        <v>0</v>
      </c>
      <c r="AC74">
        <f t="shared" si="3"/>
        <v>14.598543381410968</v>
      </c>
      <c r="AD74">
        <f t="shared" si="4"/>
        <v>1644.3268408698355</v>
      </c>
      <c r="AE74">
        <f>'IDT-1'!F74</f>
        <v>0</v>
      </c>
      <c r="AF74" s="26"/>
      <c r="AG74">
        <f t="shared" si="5"/>
        <v>1644.3268408698355</v>
      </c>
      <c r="AI74" s="75">
        <f>PXIL!J74</f>
        <v>0</v>
      </c>
      <c r="AJ74" s="75">
        <f>PXIL!P74</f>
        <v>0</v>
      </c>
      <c r="AK74" s="75">
        <f>RTM_IEX!J74</f>
        <v>14.5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16.181537471855904</v>
      </c>
      <c r="F75">
        <f>GT_Spot!T75</f>
        <v>0</v>
      </c>
      <c r="G75">
        <f>PPCL_NG!T75</f>
        <v>23.14</v>
      </c>
      <c r="H75">
        <f>PPCL_Spot!T75</f>
        <v>5.42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698.36791530277833</v>
      </c>
      <c r="P75" s="77">
        <v>38.660000000000004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29.310000000000002</v>
      </c>
      <c r="U75" s="78">
        <f>SUMPRODUCT(LTA!F75:AJ75,LTA!F$102:AJ$102,LTA!F$105:AJ$105)</f>
        <v>404.41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-15</v>
      </c>
      <c r="AA75" s="117">
        <f>STOA!J75</f>
        <v>368.26000000000005</v>
      </c>
      <c r="AB75" s="117">
        <f>-STOA!P75</f>
        <v>0</v>
      </c>
      <c r="AC75">
        <f t="shared" si="3"/>
        <v>15.397979849469245</v>
      </c>
      <c r="AD75">
        <f t="shared" si="4"/>
        <v>1503.3514729251651</v>
      </c>
      <c r="AE75">
        <f>'IDT-1'!F75</f>
        <v>0</v>
      </c>
      <c r="AF75" s="26"/>
      <c r="AG75">
        <f t="shared" si="5"/>
        <v>1503.3514729251651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16.181537471855904</v>
      </c>
      <c r="F76">
        <f>GT_Spot!T76</f>
        <v>0</v>
      </c>
      <c r="G76">
        <f>PPCL_NG!T76</f>
        <v>23.14</v>
      </c>
      <c r="H76">
        <f>PPCL_Spot!T76</f>
        <v>5.42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816.55251085463533</v>
      </c>
      <c r="P76" s="77">
        <v>38.660000000000004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21.92</v>
      </c>
      <c r="U76" s="78">
        <f>SUMPRODUCT(LTA!F76:AJ76,LTA!F$102:AJ$102,LTA!F$105:AJ$105)</f>
        <v>402.36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-37</v>
      </c>
      <c r="AA76" s="117">
        <f>STOA!J76</f>
        <v>368.26000000000005</v>
      </c>
      <c r="AB76" s="117">
        <f>-STOA!P76</f>
        <v>0</v>
      </c>
      <c r="AC76">
        <f t="shared" si="3"/>
        <v>16.994157471923646</v>
      </c>
      <c r="AD76">
        <f t="shared" si="4"/>
        <v>1538.4998908545674</v>
      </c>
      <c r="AE76">
        <f>'IDT-1'!F76</f>
        <v>0</v>
      </c>
      <c r="AF76" s="26"/>
      <c r="AG76">
        <f t="shared" si="5"/>
        <v>1538.4998908545674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16.181537471855904</v>
      </c>
      <c r="F77">
        <f>GT_Spot!T77</f>
        <v>0</v>
      </c>
      <c r="G77">
        <f>PPCL_NG!T77</f>
        <v>23.14</v>
      </c>
      <c r="H77">
        <f>PPCL_Spot!T77</f>
        <v>5.42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990.42247229138354</v>
      </c>
      <c r="P77" s="77">
        <v>75.09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445.83000000000004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-508</v>
      </c>
      <c r="AA77" s="117">
        <f>STOA!J77</f>
        <v>368.26000000000005</v>
      </c>
      <c r="AB77" s="117">
        <f>-STOA!P77</f>
        <v>0</v>
      </c>
      <c r="AC77">
        <f t="shared" si="3"/>
        <v>22.174100067191731</v>
      </c>
      <c r="AD77">
        <f t="shared" si="4"/>
        <v>1477.0999096960475</v>
      </c>
      <c r="AE77">
        <f>'IDT-1'!F77</f>
        <v>0</v>
      </c>
      <c r="AF77" s="26"/>
      <c r="AG77">
        <f t="shared" si="5"/>
        <v>1477.0999096960475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16.181537471855904</v>
      </c>
      <c r="F78">
        <f>GT_Spot!T78</f>
        <v>0</v>
      </c>
      <c r="G78">
        <f>PPCL_NG!T78</f>
        <v>23.14</v>
      </c>
      <c r="H78">
        <f>PPCL_Spot!T78</f>
        <v>5.42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1007.0005048446773</v>
      </c>
      <c r="P78" s="77">
        <v>75.09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443.73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-535</v>
      </c>
      <c r="AA78" s="117">
        <f>STOA!J78</f>
        <v>368.26000000000005</v>
      </c>
      <c r="AB78" s="117">
        <f>-STOA!P78</f>
        <v>0</v>
      </c>
      <c r="AC78">
        <f t="shared" si="3"/>
        <v>22.48260819675999</v>
      </c>
      <c r="AD78">
        <f t="shared" si="4"/>
        <v>1457.6094341197734</v>
      </c>
      <c r="AE78">
        <f>'IDT-1'!F78</f>
        <v>0</v>
      </c>
      <c r="AF78" s="26"/>
      <c r="AG78">
        <f t="shared" si="5"/>
        <v>1457.6094341197734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16.181537471855904</v>
      </c>
      <c r="F79">
        <f>GT_Spot!T79</f>
        <v>0</v>
      </c>
      <c r="G79">
        <f>PPCL_NG!T79</f>
        <v>23.14</v>
      </c>
      <c r="H79">
        <f>PPCL_Spot!T79</f>
        <v>5.2618792425866374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1018.5822165935012</v>
      </c>
      <c r="P79" s="77">
        <v>75.09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2.89</v>
      </c>
      <c r="U79" s="78">
        <f>SUMPRODUCT(LTA!F79:AJ79,LTA!F$102:AJ$102,LTA!F$105:AJ$105)</f>
        <v>444.23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-558</v>
      </c>
      <c r="AA79" s="117">
        <f>STOA!J79</f>
        <v>368.36000000000007</v>
      </c>
      <c r="AB79" s="117">
        <f>-STOA!P79</f>
        <v>0</v>
      </c>
      <c r="AC79">
        <f t="shared" si="3"/>
        <v>22.759348730494896</v>
      </c>
      <c r="AD79">
        <f t="shared" si="4"/>
        <v>1442.5762845774491</v>
      </c>
      <c r="AE79">
        <f>'IDT-1'!F79</f>
        <v>0</v>
      </c>
      <c r="AF79" s="26"/>
      <c r="AG79">
        <f t="shared" si="5"/>
        <v>1442.5762845774491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16.181537471855904</v>
      </c>
      <c r="F80">
        <f>GT_Spot!T80</f>
        <v>0</v>
      </c>
      <c r="G80">
        <f>PPCL_NG!T80</f>
        <v>23.14</v>
      </c>
      <c r="H80">
        <f>PPCL_Spot!T80</f>
        <v>5.6199999999999992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1030.8278505730468</v>
      </c>
      <c r="P80" s="77">
        <v>75.09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1.17</v>
      </c>
      <c r="U80" s="78">
        <f>SUMPRODUCT(LTA!F80:AJ80,LTA!F$102:AJ$102,LTA!F$105:AJ$105)</f>
        <v>443.29999999999995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-563</v>
      </c>
      <c r="AA80" s="117">
        <f>STOA!J80</f>
        <v>368.36000000000007</v>
      </c>
      <c r="AB80" s="117">
        <f>-STOA!P80</f>
        <v>0</v>
      </c>
      <c r="AC80">
        <f t="shared" si="3"/>
        <v>22.891332409791112</v>
      </c>
      <c r="AD80">
        <f t="shared" si="4"/>
        <v>1447.3980556351116</v>
      </c>
      <c r="AE80">
        <f>'IDT-1'!F80</f>
        <v>0</v>
      </c>
      <c r="AF80" s="26"/>
      <c r="AG80">
        <f t="shared" si="5"/>
        <v>1447.3980556351116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11.244465058750771</v>
      </c>
      <c r="F81">
        <f>GT_Spot!T81</f>
        <v>0</v>
      </c>
      <c r="G81">
        <f>PPCL_NG!T81</f>
        <v>23.14</v>
      </c>
      <c r="H81">
        <f>PPCL_Spot!T81</f>
        <v>3.0710968202929618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1028.8785838978908</v>
      </c>
      <c r="P81" s="77">
        <v>75.09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0.16</v>
      </c>
      <c r="U81" s="78">
        <f>SUMPRODUCT(LTA!F81:AJ81,LTA!F$102:AJ$102,LTA!F$105:AJ$105)</f>
        <v>438.77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-554</v>
      </c>
      <c r="AA81" s="117">
        <f>STOA!J81</f>
        <v>368.36000000000007</v>
      </c>
      <c r="AB81" s="117">
        <f>-STOA!P81</f>
        <v>0</v>
      </c>
      <c r="AC81">
        <f t="shared" si="3"/>
        <v>22.679647130133233</v>
      </c>
      <c r="AD81">
        <f t="shared" si="4"/>
        <v>1441.6344986468016</v>
      </c>
      <c r="AE81">
        <f>'IDT-1'!F81</f>
        <v>0</v>
      </c>
      <c r="AF81" s="26"/>
      <c r="AG81">
        <f t="shared" si="5"/>
        <v>1441.6344986468016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11.244465058750771</v>
      </c>
      <c r="F82">
        <f>GT_Spot!T82</f>
        <v>0</v>
      </c>
      <c r="G82">
        <f>PPCL_NG!T82</f>
        <v>23.14</v>
      </c>
      <c r="H82">
        <f>PPCL_Spot!T82</f>
        <v>3.0710968202929618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1029.7772164204102</v>
      </c>
      <c r="P82" s="77">
        <v>75.09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430.65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-540</v>
      </c>
      <c r="AA82" s="117">
        <f>STOA!J82</f>
        <v>368.36000000000007</v>
      </c>
      <c r="AB82" s="117">
        <f>-STOA!P82</f>
        <v>0</v>
      </c>
      <c r="AC82">
        <f t="shared" si="3"/>
        <v>22.978694324741411</v>
      </c>
      <c r="AD82">
        <f t="shared" si="4"/>
        <v>1392.9540839747128</v>
      </c>
      <c r="AE82">
        <f>'IDT-1'!F82</f>
        <v>0</v>
      </c>
      <c r="AF82" s="26"/>
      <c r="AG82">
        <f t="shared" si="5"/>
        <v>1392.9540839747128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16.178304239401498</v>
      </c>
      <c r="F83">
        <f>GT_Spot!T83</f>
        <v>0</v>
      </c>
      <c r="G83">
        <f>PPCL_NG!T83</f>
        <v>23.14</v>
      </c>
      <c r="H83">
        <f>PPCL_Spot!T83</f>
        <v>5.8179937952430203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1029.7773444950726</v>
      </c>
      <c r="P83" s="77">
        <v>75.09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431.7299999999999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-533</v>
      </c>
      <c r="AA83" s="117">
        <f>STOA!J83</f>
        <v>368.46000000000004</v>
      </c>
      <c r="AB83" s="117">
        <f>-STOA!P83</f>
        <v>0</v>
      </c>
      <c r="AC83">
        <f t="shared" si="3"/>
        <v>22.506226023591616</v>
      </c>
      <c r="AD83">
        <f t="shared" si="4"/>
        <v>1464.2874165061255</v>
      </c>
      <c r="AE83">
        <f>'IDT-1'!F83</f>
        <v>0</v>
      </c>
      <c r="AF83" s="26"/>
      <c r="AG83">
        <f t="shared" si="5"/>
        <v>1464.2874165061255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11.244465058750771</v>
      </c>
      <c r="F84">
        <f>GT_Spot!T84</f>
        <v>0</v>
      </c>
      <c r="G84">
        <f>PPCL_NG!T84</f>
        <v>23.14</v>
      </c>
      <c r="H84">
        <f>PPCL_Spot!T84</f>
        <v>3.18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1029.7774184980115</v>
      </c>
      <c r="P84" s="77">
        <v>75.09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432.20999999999992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-533</v>
      </c>
      <c r="AA84" s="117">
        <f>STOA!J84</f>
        <v>368.46000000000004</v>
      </c>
      <c r="AB84" s="117">
        <f>-STOA!P84</f>
        <v>0</v>
      </c>
      <c r="AC84">
        <f t="shared" si="3"/>
        <v>22.613922544629609</v>
      </c>
      <c r="AD84">
        <f t="shared" si="4"/>
        <v>1476.4179610121323</v>
      </c>
      <c r="AE84">
        <f>'IDT-1'!F84</f>
        <v>0</v>
      </c>
      <c r="AF84" s="26"/>
      <c r="AG84">
        <f t="shared" si="5"/>
        <v>1476.4179610121323</v>
      </c>
      <c r="AI84" s="75">
        <f>PXIL!J84</f>
        <v>0</v>
      </c>
      <c r="AJ84" s="75">
        <f>PXIL!P84</f>
        <v>0</v>
      </c>
      <c r="AK84" s="75">
        <f>RTM_IEX!J84</f>
        <v>19.329999999999998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11.244465058750771</v>
      </c>
      <c r="F85">
        <f>GT_Spot!T85</f>
        <v>0</v>
      </c>
      <c r="G85">
        <f>PPCL_NG!T85</f>
        <v>23.14</v>
      </c>
      <c r="H85">
        <f>PPCL_Spot!T85</f>
        <v>3.07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1028.9758398874856</v>
      </c>
      <c r="P85" s="77">
        <v>75.09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431.95999999999992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-535</v>
      </c>
      <c r="AA85" s="117">
        <f>STOA!J85</f>
        <v>368.46000000000004</v>
      </c>
      <c r="AB85" s="117">
        <f>-STOA!P85</f>
        <v>0</v>
      </c>
      <c r="AC85">
        <f t="shared" si="3"/>
        <v>22.706552907901372</v>
      </c>
      <c r="AD85">
        <f t="shared" si="4"/>
        <v>1482.8337520383348</v>
      </c>
      <c r="AE85">
        <f>'IDT-1'!F85</f>
        <v>0</v>
      </c>
      <c r="AF85" s="26"/>
      <c r="AG85">
        <f t="shared" si="5"/>
        <v>1482.8337520383348</v>
      </c>
      <c r="AI85" s="75">
        <f>PXIL!J85</f>
        <v>0</v>
      </c>
      <c r="AJ85" s="75">
        <f>PXIL!P85</f>
        <v>0</v>
      </c>
      <c r="AK85" s="75">
        <f>RTM_IEX!J85</f>
        <v>29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11.244465058750771</v>
      </c>
      <c r="F86">
        <f>GT_Spot!T86</f>
        <v>0</v>
      </c>
      <c r="G86">
        <f>PPCL_NG!T86</f>
        <v>23.14</v>
      </c>
      <c r="H86">
        <f>PPCL_Spot!T86</f>
        <v>2.9610967024824006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1016.5192343764091</v>
      </c>
      <c r="P86" s="77">
        <v>75.09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431.64999999999992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-511</v>
      </c>
      <c r="AA86" s="117">
        <f>STOA!J86</f>
        <v>368.46000000000004</v>
      </c>
      <c r="AB86" s="117">
        <f>-STOA!P86</f>
        <v>0</v>
      </c>
      <c r="AC86">
        <f t="shared" si="3"/>
        <v>22.55027736985306</v>
      </c>
      <c r="AD86">
        <f t="shared" si="4"/>
        <v>1513.4445187677888</v>
      </c>
      <c r="AE86">
        <f>'IDT-1'!F86</f>
        <v>0</v>
      </c>
      <c r="AF86" s="26"/>
      <c r="AG86">
        <f t="shared" si="5"/>
        <v>1513.4445187677888</v>
      </c>
      <c r="AI86" s="75">
        <f>PXIL!J86</f>
        <v>0</v>
      </c>
      <c r="AJ86" s="75">
        <f>PXIL!P86</f>
        <v>0</v>
      </c>
      <c r="AK86" s="75">
        <f>RTM_IEX!J86</f>
        <v>48.33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11.244465058750771</v>
      </c>
      <c r="F87">
        <f>GT_Spot!T87</f>
        <v>0</v>
      </c>
      <c r="G87">
        <f>PPCL_NG!T87</f>
        <v>23.14</v>
      </c>
      <c r="H87">
        <f>PPCL_Spot!T87</f>
        <v>2.9610967024824006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1008.7444463361896</v>
      </c>
      <c r="P87" s="77">
        <v>75.09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431.4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-484</v>
      </c>
      <c r="AA87" s="117">
        <f>STOA!J87</f>
        <v>368.54</v>
      </c>
      <c r="AB87" s="117">
        <f>-STOA!P87</f>
        <v>0</v>
      </c>
      <c r="AC87">
        <f t="shared" si="3"/>
        <v>22.665869791999853</v>
      </c>
      <c r="AD87">
        <f t="shared" si="4"/>
        <v>1580.7041383054229</v>
      </c>
      <c r="AE87">
        <f>'IDT-1'!F87</f>
        <v>0</v>
      </c>
      <c r="AF87" s="26"/>
      <c r="AG87">
        <f t="shared" si="5"/>
        <v>1580.7041383054229</v>
      </c>
      <c r="AI87" s="75">
        <f>PXIL!J87</f>
        <v>0</v>
      </c>
      <c r="AJ87" s="75">
        <f>PXIL!P87</f>
        <v>0</v>
      </c>
      <c r="AK87" s="75">
        <f>RTM_IEX!J87</f>
        <v>96.65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11.244465058750771</v>
      </c>
      <c r="F88">
        <f>GT_Spot!T88</f>
        <v>0</v>
      </c>
      <c r="G88">
        <f>PPCL_NG!T88</f>
        <v>23.14</v>
      </c>
      <c r="H88">
        <f>PPCL_Spot!T88</f>
        <v>2.9610967024824006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1008.7444463361896</v>
      </c>
      <c r="P88" s="77">
        <v>75.09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435.9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-463</v>
      </c>
      <c r="AA88" s="117">
        <f>STOA!J88</f>
        <v>368.54</v>
      </c>
      <c r="AB88" s="117">
        <f>-STOA!P88</f>
        <v>0</v>
      </c>
      <c r="AC88">
        <f t="shared" si="3"/>
        <v>22.519029114033753</v>
      </c>
      <c r="AD88">
        <f t="shared" si="4"/>
        <v>1606.3509789833888</v>
      </c>
      <c r="AE88">
        <f>'IDT-1'!F88</f>
        <v>0</v>
      </c>
      <c r="AF88" s="26"/>
      <c r="AG88">
        <f t="shared" si="5"/>
        <v>1606.3509789833888</v>
      </c>
      <c r="AI88" s="75">
        <f>PXIL!J88</f>
        <v>0</v>
      </c>
      <c r="AJ88" s="75">
        <f>PXIL!P88</f>
        <v>0</v>
      </c>
      <c r="AK88" s="75">
        <f>RTM_IEX!J88</f>
        <v>96.65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11.244465058750771</v>
      </c>
      <c r="F89">
        <f>GT_Spot!T89</f>
        <v>0</v>
      </c>
      <c r="G89">
        <f>PPCL_NG!T89</f>
        <v>23.14</v>
      </c>
      <c r="H89">
        <f>PPCL_Spot!T89</f>
        <v>2.9610967024824006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1008.7444463361896</v>
      </c>
      <c r="P89" s="77">
        <v>75.09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436.05999999999995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-420</v>
      </c>
      <c r="AA89" s="117">
        <f>STOA!J89</f>
        <v>368.54</v>
      </c>
      <c r="AB89" s="117">
        <f>-STOA!P89</f>
        <v>0</v>
      </c>
      <c r="AC89">
        <f t="shared" si="3"/>
        <v>22.308781630579357</v>
      </c>
      <c r="AD89">
        <f t="shared" si="4"/>
        <v>1669.0512264668432</v>
      </c>
      <c r="AE89">
        <f>'IDT-1'!F89</f>
        <v>0</v>
      </c>
      <c r="AF89" s="26"/>
      <c r="AG89">
        <f t="shared" si="5"/>
        <v>1669.0512264668432</v>
      </c>
      <c r="AI89" s="75">
        <f>PXIL!J89</f>
        <v>0</v>
      </c>
      <c r="AJ89" s="75">
        <f>PXIL!P89</f>
        <v>0</v>
      </c>
      <c r="AK89" s="75">
        <f>RTM_IEX!J89</f>
        <v>115.98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11.244465058750771</v>
      </c>
      <c r="F90">
        <f>GT_Spot!T90</f>
        <v>0</v>
      </c>
      <c r="G90">
        <f>PPCL_NG!T90</f>
        <v>23.14</v>
      </c>
      <c r="H90">
        <f>PPCL_Spot!T90</f>
        <v>2.9610967024824006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1008.7444463361896</v>
      </c>
      <c r="P90" s="77">
        <v>75.09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436.4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-371</v>
      </c>
      <c r="AA90" s="117">
        <f>STOA!J90</f>
        <v>368.54</v>
      </c>
      <c r="AB90" s="117">
        <f>-STOA!P90</f>
        <v>0</v>
      </c>
      <c r="AC90">
        <f t="shared" si="3"/>
        <v>21.936409381991783</v>
      </c>
      <c r="AD90">
        <f t="shared" si="4"/>
        <v>1725.5435987154308</v>
      </c>
      <c r="AE90">
        <f>'IDT-1'!F90</f>
        <v>0</v>
      </c>
      <c r="AF90" s="26"/>
      <c r="AG90">
        <f t="shared" si="5"/>
        <v>1725.5435987154308</v>
      </c>
      <c r="AI90" s="75">
        <f>PXIL!J90</f>
        <v>0</v>
      </c>
      <c r="AJ90" s="75">
        <f>PXIL!P90</f>
        <v>0</v>
      </c>
      <c r="AK90" s="75">
        <f>RTM_IEX!J90</f>
        <v>122.76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11.244465058750771</v>
      </c>
      <c r="F91">
        <f>GT_Spot!T91</f>
        <v>0</v>
      </c>
      <c r="G91">
        <f>PPCL_NG!T91</f>
        <v>23.14</v>
      </c>
      <c r="H91">
        <f>PPCL_Spot!T91</f>
        <v>2.848944835246205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1018.7864597228488</v>
      </c>
      <c r="P91" s="77">
        <v>75.09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436.21999999999997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-338</v>
      </c>
      <c r="AA91" s="117">
        <f>STOA!J91</f>
        <v>368.64000000000004</v>
      </c>
      <c r="AB91" s="117">
        <f>-STOA!P91</f>
        <v>0</v>
      </c>
      <c r="AC91">
        <f t="shared" si="3"/>
        <v>21.985573955130263</v>
      </c>
      <c r="AD91">
        <f t="shared" si="4"/>
        <v>1797.3742956617157</v>
      </c>
      <c r="AE91">
        <f>'IDT-1'!F91</f>
        <v>0</v>
      </c>
      <c r="AF91" s="26"/>
      <c r="AG91">
        <f t="shared" si="5"/>
        <v>1797.3742956617157</v>
      </c>
      <c r="AI91" s="75">
        <f>PXIL!J91</f>
        <v>0</v>
      </c>
      <c r="AJ91" s="75">
        <f>PXIL!P91</f>
        <v>0</v>
      </c>
      <c r="AK91" s="75">
        <f>RTM_IEX!J91</f>
        <v>156.13999999999999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11.244465058750771</v>
      </c>
      <c r="F92">
        <f>GT_Spot!T92</f>
        <v>0</v>
      </c>
      <c r="G92">
        <f>PPCL_NG!T92</f>
        <v>23.14</v>
      </c>
      <c r="H92">
        <f>PPCL_Spot!T92</f>
        <v>2.9510929974064473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1018.7851936577871</v>
      </c>
      <c r="P92" s="77">
        <v>75.09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436.97999999999996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-291</v>
      </c>
      <c r="AA92" s="117">
        <f>STOA!J92</f>
        <v>368.64000000000004</v>
      </c>
      <c r="AB92" s="117">
        <f>-STOA!P92</f>
        <v>0</v>
      </c>
      <c r="AC92">
        <f t="shared" si="3"/>
        <v>21.784349724041551</v>
      </c>
      <c r="AD92">
        <f t="shared" si="4"/>
        <v>1869.1264019899029</v>
      </c>
      <c r="AE92">
        <f>'IDT-1'!F92</f>
        <v>0</v>
      </c>
      <c r="AF92" s="26"/>
      <c r="AG92">
        <f t="shared" si="5"/>
        <v>1869.1264019899029</v>
      </c>
      <c r="AI92" s="75">
        <f>PXIL!J92</f>
        <v>0</v>
      </c>
      <c r="AJ92" s="75">
        <f>PXIL!P92</f>
        <v>0</v>
      </c>
      <c r="AK92" s="75">
        <f>RTM_IEX!J92</f>
        <v>179.83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11.244465058750771</v>
      </c>
      <c r="F93">
        <f>GT_Spot!T93</f>
        <v>0</v>
      </c>
      <c r="G93">
        <f>PPCL_NG!T93</f>
        <v>23.14</v>
      </c>
      <c r="H93">
        <f>PPCL_Spot!T93</f>
        <v>2.9510929974064473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1018.7841197237265</v>
      </c>
      <c r="P93" s="77">
        <v>75.09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437.37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-249</v>
      </c>
      <c r="AA93" s="117">
        <f>STOA!J93</f>
        <v>368.64000000000004</v>
      </c>
      <c r="AB93" s="117">
        <f>-STOA!P93</f>
        <v>0</v>
      </c>
      <c r="AC93">
        <f t="shared" si="3"/>
        <v>21.664106917489612</v>
      </c>
      <c r="AD93">
        <f t="shared" si="4"/>
        <v>1939.9555708623943</v>
      </c>
      <c r="AE93">
        <f>'IDT-1'!F93</f>
        <v>0</v>
      </c>
      <c r="AF93" s="26"/>
      <c r="AG93">
        <f t="shared" si="5"/>
        <v>1939.9555708623943</v>
      </c>
      <c r="AI93" s="75">
        <f>PXIL!J93</f>
        <v>0</v>
      </c>
      <c r="AJ93" s="75">
        <f>PXIL!P93</f>
        <v>0</v>
      </c>
      <c r="AK93" s="75">
        <f>RTM_IEX!J93</f>
        <v>208.15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11.244465058750771</v>
      </c>
      <c r="F94">
        <f>GT_Spot!T94</f>
        <v>0</v>
      </c>
      <c r="G94">
        <f>PPCL_NG!T94</f>
        <v>23.14</v>
      </c>
      <c r="H94">
        <f>PPCL_Spot!T94</f>
        <v>2.9510929974064473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1016.5795912137266</v>
      </c>
      <c r="P94" s="77">
        <v>75.09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437.93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-216</v>
      </c>
      <c r="AA94" s="117">
        <f>STOA!J94</f>
        <v>368.64000000000004</v>
      </c>
      <c r="AB94" s="117">
        <f>-STOA!P94</f>
        <v>0</v>
      </c>
      <c r="AC94">
        <f t="shared" si="3"/>
        <v>21.177576858369171</v>
      </c>
      <c r="AD94">
        <f t="shared" si="4"/>
        <v>1951.4475724115148</v>
      </c>
      <c r="AE94">
        <f>'IDT-1'!F94</f>
        <v>0</v>
      </c>
      <c r="AF94" s="26"/>
      <c r="AG94">
        <f t="shared" si="5"/>
        <v>1951.4475724115148</v>
      </c>
      <c r="AI94" s="75">
        <f>PXIL!J94</f>
        <v>0</v>
      </c>
      <c r="AJ94" s="75">
        <f>PXIL!P94</f>
        <v>0</v>
      </c>
      <c r="AK94" s="75">
        <f>RTM_IEX!J94</f>
        <v>187.8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15.689238210399035</v>
      </c>
      <c r="F95">
        <f>GT_Spot!T95</f>
        <v>0</v>
      </c>
      <c r="G95">
        <f>PPCL_NG!T95</f>
        <v>23.14</v>
      </c>
      <c r="H95">
        <f>PPCL_Spot!T95</f>
        <v>5.8219406468822941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1005.3846437830623</v>
      </c>
      <c r="P95" s="77">
        <v>75.09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437.69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-169</v>
      </c>
      <c r="AA95" s="117">
        <f>STOA!J95</f>
        <v>368.73</v>
      </c>
      <c r="AB95" s="117">
        <f>-STOA!P95</f>
        <v>0</v>
      </c>
      <c r="AC95">
        <f t="shared" si="3"/>
        <v>20.517518790486033</v>
      </c>
      <c r="AD95">
        <f t="shared" si="4"/>
        <v>1971.5183038498576</v>
      </c>
      <c r="AE95">
        <f>'IDT-1'!F95</f>
        <v>0</v>
      </c>
      <c r="AF95" s="26"/>
      <c r="AG95">
        <f t="shared" si="5"/>
        <v>1971.5183038498576</v>
      </c>
      <c r="AI95" s="75">
        <f>PXIL!J95</f>
        <v>0</v>
      </c>
      <c r="AJ95" s="75">
        <f>PXIL!P95</f>
        <v>0</v>
      </c>
      <c r="AK95" s="75">
        <f>RTM_IEX!J95</f>
        <v>164.24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15.689238210399035</v>
      </c>
      <c r="F96">
        <f>GT_Spot!T96</f>
        <v>0</v>
      </c>
      <c r="G96">
        <f>PPCL_NG!T96</f>
        <v>23.14</v>
      </c>
      <c r="H96">
        <f>PPCL_Spot!T96</f>
        <v>5.8219406468822941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1000.9755867630623</v>
      </c>
      <c r="P96" s="77">
        <v>75.09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430.64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-145</v>
      </c>
      <c r="AA96" s="117">
        <f>STOA!J96</f>
        <v>368.73</v>
      </c>
      <c r="AB96" s="117">
        <f>-STOA!P96</f>
        <v>0</v>
      </c>
      <c r="AC96">
        <f t="shared" si="3"/>
        <v>20.113140028177344</v>
      </c>
      <c r="AD96">
        <f t="shared" si="4"/>
        <v>1974.1836255921662</v>
      </c>
      <c r="AE96">
        <f>'IDT-1'!F96</f>
        <v>0</v>
      </c>
      <c r="AF96" s="26"/>
      <c r="AG96">
        <f t="shared" si="5"/>
        <v>1974.1836255921662</v>
      </c>
      <c r="AI96" s="75">
        <f>PXIL!J96</f>
        <v>0</v>
      </c>
      <c r="AJ96" s="75">
        <f>PXIL!P96</f>
        <v>0</v>
      </c>
      <c r="AK96" s="75">
        <f>RTM_IEX!J96</f>
        <v>153.96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15.23579201934704</v>
      </c>
      <c r="F97">
        <f>GT_Spot!T97</f>
        <v>0</v>
      </c>
      <c r="G97">
        <f>PPCL_NG!T97</f>
        <v>23.14</v>
      </c>
      <c r="H97">
        <f>PPCL_Spot!T97</f>
        <v>5.47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999.20694588706226</v>
      </c>
      <c r="P97" s="77">
        <v>75.09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430.35999999999996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-135</v>
      </c>
      <c r="AA97" s="117">
        <f>STOA!J97</f>
        <v>368.73</v>
      </c>
      <c r="AB97" s="117">
        <f>-STOA!P97</f>
        <v>0</v>
      </c>
      <c r="AC97">
        <f t="shared" si="3"/>
        <v>20.070875309072772</v>
      </c>
      <c r="AD97">
        <f t="shared" si="4"/>
        <v>1989.5118625973362</v>
      </c>
      <c r="AE97">
        <f>'IDT-1'!F97</f>
        <v>0</v>
      </c>
      <c r="AF97" s="26"/>
      <c r="AG97">
        <f t="shared" si="5"/>
        <v>1989.5118625973362</v>
      </c>
      <c r="AI97" s="75">
        <f>PXIL!J97</f>
        <v>0</v>
      </c>
      <c r="AJ97" s="75">
        <f>PXIL!P97</f>
        <v>0</v>
      </c>
      <c r="AK97" s="75">
        <f>RTM_IEX!J97</f>
        <v>162.1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15.23579201934704</v>
      </c>
      <c r="F98">
        <f>GT_Spot!T98</f>
        <v>0</v>
      </c>
      <c r="G98">
        <f>PPCL_NG!T98</f>
        <v>23.14</v>
      </c>
      <c r="H98">
        <f>PPCL_Spot!T98</f>
        <v>5.8219406468822941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999.20694588706226</v>
      </c>
      <c r="P98" s="77">
        <v>75.09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430.16999999999996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-138</v>
      </c>
      <c r="AA98" s="117">
        <f>STOA!J98</f>
        <v>368.73</v>
      </c>
      <c r="AB98" s="117">
        <f>-STOA!P98</f>
        <v>0</v>
      </c>
      <c r="AC98">
        <f t="shared" si="3"/>
        <v>20.281270769331922</v>
      </c>
      <c r="AD98">
        <f t="shared" si="4"/>
        <v>2007.1834077839596</v>
      </c>
      <c r="AE98">
        <f>'IDT-1'!F98</f>
        <v>0</v>
      </c>
      <c r="AF98" s="26"/>
      <c r="AG98">
        <f t="shared" si="5"/>
        <v>2007.1834077839596</v>
      </c>
      <c r="AI98" s="75">
        <f>PXIL!J98</f>
        <v>0</v>
      </c>
      <c r="AJ98" s="75">
        <f>PXIL!P98</f>
        <v>0</v>
      </c>
      <c r="AK98" s="75">
        <f>RTM_IEX!J98</f>
        <v>182.82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0.32866459521357244</v>
      </c>
      <c r="F99">
        <f t="shared" si="6"/>
        <v>0</v>
      </c>
      <c r="G99">
        <f t="shared" si="6"/>
        <v>0.55536000000000074</v>
      </c>
      <c r="H99">
        <f t="shared" si="6"/>
        <v>0.12086497973309231</v>
      </c>
      <c r="I99">
        <f t="shared" si="6"/>
        <v>1.4446287909705684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20.396865137855233</v>
      </c>
      <c r="P99" s="77">
        <f t="shared" si="6"/>
        <v>1.5350981352742359</v>
      </c>
      <c r="Q99" s="77">
        <f t="shared" si="6"/>
        <v>0</v>
      </c>
      <c r="R99" s="80">
        <f>SUM(R3:R98)/4000</f>
        <v>0.18525780422878005</v>
      </c>
      <c r="S99" s="80">
        <f t="shared" si="6"/>
        <v>0</v>
      </c>
      <c r="T99" s="78">
        <f t="shared" si="6"/>
        <v>1.0201825000000002</v>
      </c>
      <c r="U99" s="78">
        <f t="shared" si="6"/>
        <v>10.496035000000004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-7.0953749999999998</v>
      </c>
      <c r="AA99" s="117">
        <f t="shared" si="6"/>
        <v>8.8415600000000136</v>
      </c>
      <c r="AB99" s="117">
        <f t="shared" si="6"/>
        <v>0</v>
      </c>
      <c r="AC99">
        <f t="shared" si="6"/>
        <v>0.47110041250518248</v>
      </c>
      <c r="AD99">
        <f t="shared" si="6"/>
        <v>37.19716903077029</v>
      </c>
      <c r="AE99">
        <f t="shared" si="6"/>
        <v>0</v>
      </c>
      <c r="AG99">
        <f t="shared" si="6"/>
        <v>37.19716903077029</v>
      </c>
      <c r="AI99">
        <f t="shared" si="6"/>
        <v>0</v>
      </c>
      <c r="AJ99">
        <f t="shared" si="6"/>
        <v>0</v>
      </c>
      <c r="AK99">
        <f t="shared" si="6"/>
        <v>0.64162750000000002</v>
      </c>
      <c r="AL99">
        <f t="shared" si="6"/>
        <v>-0.80249999999999999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44738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2.1133353492591476</v>
      </c>
      <c r="F3">
        <f>GT_Spot!S3</f>
        <v>0</v>
      </c>
      <c r="G3">
        <f>PPCL_NG!S3</f>
        <v>36.36</v>
      </c>
      <c r="H3">
        <f>PPCL_Spot!S3</f>
        <v>10.913031397610446</v>
      </c>
      <c r="I3">
        <f>Bawana_NG!S3</f>
        <v>30.999999999999996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77.960000000000008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67.66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1.9973920273724526</v>
      </c>
      <c r="AD3">
        <f>SUM(B3:AB3,AI3:AR3)-AC3</f>
        <v>224.97897471949713</v>
      </c>
      <c r="AE3">
        <f>'IDT-1'!E3</f>
        <v>0</v>
      </c>
      <c r="AF3" s="26"/>
      <c r="AG3">
        <f>SUM(AD3:AF3)+AT3</f>
        <v>149.97897471949713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2.0513061344291166</v>
      </c>
      <c r="F4">
        <f>GT_Spot!S4</f>
        <v>0</v>
      </c>
      <c r="G4">
        <f>PPCL_NG!S4</f>
        <v>36.36</v>
      </c>
      <c r="H4">
        <f>PPCL_Spot!S4</f>
        <v>10.913031397610446</v>
      </c>
      <c r="I4">
        <f>Bawana_NG!S4</f>
        <v>30.999999999999996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77.960000000000008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67.66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1.9968461702819482</v>
      </c>
      <c r="AD4">
        <f t="shared" ref="AD4:AD67" si="1">SUM(B4:AB4,AI4:AR4)-AC4</f>
        <v>224.91749136175761</v>
      </c>
      <c r="AE4">
        <f>'IDT-1'!E4</f>
        <v>0</v>
      </c>
      <c r="AF4" s="26"/>
      <c r="AG4">
        <f t="shared" ref="AG4:AG67" si="2">SUM(AD4:AF4)+AT4</f>
        <v>149.91749136175761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2.0513061344291166</v>
      </c>
      <c r="F5">
        <f>GT_Spot!S5</f>
        <v>0</v>
      </c>
      <c r="G5">
        <f>PPCL_NG!S5</f>
        <v>36.36</v>
      </c>
      <c r="H5">
        <f>PPCL_Spot!S5</f>
        <v>10.913031397610446</v>
      </c>
      <c r="I5">
        <f>Bawana_NG!S5</f>
        <v>30.999999999999996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77.960000000000008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57.99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1.9117501702819484</v>
      </c>
      <c r="AD5">
        <f t="shared" si="1"/>
        <v>215.33258736175762</v>
      </c>
      <c r="AE5">
        <f>'IDT-1'!E5</f>
        <v>0</v>
      </c>
      <c r="AF5" s="26"/>
      <c r="AG5">
        <f t="shared" si="2"/>
        <v>140.33258736175762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1.5085714285714289</v>
      </c>
      <c r="F6">
        <f>GT_Spot!S6</f>
        <v>0</v>
      </c>
      <c r="G6">
        <f>PPCL_NG!S6</f>
        <v>36.36</v>
      </c>
      <c r="H6">
        <f>PPCL_Spot!S6</f>
        <v>8.2622950819672116</v>
      </c>
      <c r="I6">
        <f>Bawana_NG!S6</f>
        <v>30.999999999999996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77.960000000000008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57.99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1.8836476252927403</v>
      </c>
      <c r="AD6">
        <f t="shared" si="1"/>
        <v>212.16721888524592</v>
      </c>
      <c r="AE6">
        <f>'IDT-1'!E6</f>
        <v>0</v>
      </c>
      <c r="AF6" s="26"/>
      <c r="AG6">
        <f t="shared" si="2"/>
        <v>137.16721888524592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1.5085714285714289</v>
      </c>
      <c r="F7">
        <f>GT_Spot!S7</f>
        <v>0</v>
      </c>
      <c r="G7">
        <f>PPCL_NG!S7</f>
        <v>36.36</v>
      </c>
      <c r="H7">
        <f>PPCL_Spot!S7</f>
        <v>7.9076742134666285</v>
      </c>
      <c r="I7">
        <f>Bawana_NG!S7</f>
        <v>30.950000000000006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77.960000000000008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96.65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2.2202949616499352</v>
      </c>
      <c r="AD7">
        <f t="shared" si="1"/>
        <v>250.08595068038815</v>
      </c>
      <c r="AE7">
        <f>'IDT-1'!E7</f>
        <v>0</v>
      </c>
      <c r="AF7" s="26"/>
      <c r="AG7">
        <f t="shared" si="2"/>
        <v>175.08595068038815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1.5085714285714289</v>
      </c>
      <c r="F8">
        <f>GT_Spot!S8</f>
        <v>0</v>
      </c>
      <c r="G8">
        <f>PPCL_NG!S8</f>
        <v>36.36</v>
      </c>
      <c r="H8">
        <f>PPCL_Spot!S8</f>
        <v>8.26</v>
      </c>
      <c r="I8">
        <f>Bawana_NG!S8</f>
        <v>30.999999999999996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77.960000000000008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57.99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1.8836274285714285</v>
      </c>
      <c r="AD8">
        <f t="shared" si="1"/>
        <v>212.16494399999999</v>
      </c>
      <c r="AE8">
        <f>'IDT-1'!E8</f>
        <v>0</v>
      </c>
      <c r="AF8" s="26"/>
      <c r="AG8">
        <f t="shared" si="2"/>
        <v>137.16494399999999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2.0513061344291166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30.999999999999996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77.960000000000008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57.99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1.9117234939829766</v>
      </c>
      <c r="AD9">
        <f t="shared" si="1"/>
        <v>215.32958264044618</v>
      </c>
      <c r="AE9">
        <f>'IDT-1'!E9</f>
        <v>0</v>
      </c>
      <c r="AF9" s="26"/>
      <c r="AG9">
        <f t="shared" si="2"/>
        <v>140.32958264044618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2.0513061344291166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30.999999999999996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77.960000000000008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48.32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1.8266274939829765</v>
      </c>
      <c r="AD10">
        <f t="shared" si="1"/>
        <v>205.74467864044615</v>
      </c>
      <c r="AE10">
        <f>'IDT-1'!E10</f>
        <v>0</v>
      </c>
      <c r="AF10" s="26"/>
      <c r="AG10">
        <f t="shared" si="2"/>
        <v>130.74467864044615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2.0513061344291166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30.999999999999996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76.819999999999993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91.82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2.1993954939829763</v>
      </c>
      <c r="AD11">
        <f t="shared" si="1"/>
        <v>247.73191064044613</v>
      </c>
      <c r="AE11">
        <f>'IDT-1'!E11</f>
        <v>0</v>
      </c>
      <c r="AF11" s="26"/>
      <c r="AG11">
        <f t="shared" si="2"/>
        <v>172.73191064044613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2.0513061344291166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30.999999999999996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76.819999999999993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48.32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1.816595493982976</v>
      </c>
      <c r="AD12">
        <f t="shared" si="1"/>
        <v>204.61471064044611</v>
      </c>
      <c r="AE12">
        <f>'IDT-1'!E12</f>
        <v>0</v>
      </c>
      <c r="AF12" s="26"/>
      <c r="AG12">
        <f t="shared" si="2"/>
        <v>129.61471064044611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1.6888369374634717</v>
      </c>
      <c r="F13">
        <f>GT_Spot!S13</f>
        <v>0</v>
      </c>
      <c r="G13">
        <f>PPCL_NG!S13</f>
        <v>36.36</v>
      </c>
      <c r="H13">
        <f>PPCL_Spot!S13</f>
        <v>9.132609316947697</v>
      </c>
      <c r="I13">
        <f>Bawana_NG!S13</f>
        <v>30.999999999999996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76.819999999999993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48.32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1.7977647270388184</v>
      </c>
      <c r="AD13">
        <f t="shared" si="1"/>
        <v>202.49368152737236</v>
      </c>
      <c r="AE13">
        <f>'IDT-1'!E13</f>
        <v>0</v>
      </c>
      <c r="AF13" s="26"/>
      <c r="AG13">
        <f t="shared" si="2"/>
        <v>127.49368152737236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1.6888369374634717</v>
      </c>
      <c r="F14">
        <f>GT_Spot!S14</f>
        <v>0</v>
      </c>
      <c r="G14">
        <f>PPCL_NG!S14</f>
        <v>36.36</v>
      </c>
      <c r="H14">
        <f>PPCL_Spot!S14</f>
        <v>9.43</v>
      </c>
      <c r="I14">
        <f>Bawana_NG!S14</f>
        <v>30.999999999999996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76.819999999999993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38.659999999999997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1.7153737650496788</v>
      </c>
      <c r="AD14">
        <f t="shared" si="1"/>
        <v>193.21346317241378</v>
      </c>
      <c r="AE14">
        <f>'IDT-1'!E14</f>
        <v>0</v>
      </c>
      <c r="AF14" s="26"/>
      <c r="AG14">
        <f t="shared" si="2"/>
        <v>118.21346317241378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1.7984205908160285</v>
      </c>
      <c r="F15">
        <f>GT_Spot!S15</f>
        <v>0</v>
      </c>
      <c r="G15">
        <f>PPCL_NG!S15</f>
        <v>36.36</v>
      </c>
      <c r="H15">
        <f>PPCL_Spot!S15</f>
        <v>10.07</v>
      </c>
      <c r="I15">
        <f>Bawana_NG!S15</f>
        <v>30.999999999999996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76.819999999999993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1.381762101199181</v>
      </c>
      <c r="AD15">
        <f t="shared" si="1"/>
        <v>155.63665848961685</v>
      </c>
      <c r="AE15">
        <f>'IDT-1'!E15</f>
        <v>0</v>
      </c>
      <c r="AF15" s="26"/>
      <c r="AG15">
        <f t="shared" si="2"/>
        <v>155.63665848961685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1.7984205908160285</v>
      </c>
      <c r="F16">
        <f>GT_Spot!S16</f>
        <v>0</v>
      </c>
      <c r="G16">
        <f>PPCL_NG!S16</f>
        <v>36.36</v>
      </c>
      <c r="H16">
        <f>PPCL_Spot!S16</f>
        <v>10.07</v>
      </c>
      <c r="I16">
        <f>Bawana_NG!S16</f>
        <v>30.999999999999996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76.819999999999993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1.381762101199181</v>
      </c>
      <c r="AD16">
        <f t="shared" si="1"/>
        <v>155.63665848961685</v>
      </c>
      <c r="AE16">
        <f>'IDT-1'!E16</f>
        <v>0</v>
      </c>
      <c r="AF16" s="26"/>
      <c r="AG16">
        <f t="shared" si="2"/>
        <v>155.63665848961685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2.0513061344291166</v>
      </c>
      <c r="F17">
        <f>GT_Spot!S17</f>
        <v>0</v>
      </c>
      <c r="G17">
        <f>PPCL_NG!S17</f>
        <v>36.36</v>
      </c>
      <c r="H17">
        <f>PPCL_Spot!S17</f>
        <v>10.913031397610446</v>
      </c>
      <c r="I17">
        <f>Bawana_NG!S17</f>
        <v>30.999999999999996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76.66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1.3899981702819482</v>
      </c>
      <c r="AD17">
        <f t="shared" si="1"/>
        <v>156.56433936175759</v>
      </c>
      <c r="AE17">
        <f>'IDT-1'!E17</f>
        <v>0</v>
      </c>
      <c r="AF17" s="26"/>
      <c r="AG17">
        <f t="shared" si="2"/>
        <v>156.56433936175759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2.0513061344291166</v>
      </c>
      <c r="F18">
        <f>GT_Spot!S18</f>
        <v>0</v>
      </c>
      <c r="G18">
        <f>PPCL_NG!S18</f>
        <v>36.36</v>
      </c>
      <c r="H18">
        <f>PPCL_Spot!S18</f>
        <v>10.913031397610446</v>
      </c>
      <c r="I18">
        <f>Bawana_NG!S18</f>
        <v>30.999999999999996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76.73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1.3906141702819483</v>
      </c>
      <c r="AD18">
        <f t="shared" si="1"/>
        <v>156.63372336175763</v>
      </c>
      <c r="AE18">
        <f>'IDT-1'!E18</f>
        <v>0</v>
      </c>
      <c r="AF18" s="26"/>
      <c r="AG18">
        <f t="shared" si="2"/>
        <v>156.63372336175763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1.5085714285714289</v>
      </c>
      <c r="F19">
        <f>GT_Spot!S19</f>
        <v>0</v>
      </c>
      <c r="G19">
        <f>PPCL_NG!S19</f>
        <v>36.36</v>
      </c>
      <c r="H19">
        <f>PPCL_Spot!S19</f>
        <v>8.61</v>
      </c>
      <c r="I19">
        <f>Bawana_NG!S19</f>
        <v>30.999999999999993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76.73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1.8982590799031476</v>
      </c>
      <c r="AD19">
        <f t="shared" si="1"/>
        <v>93.280312348668275</v>
      </c>
      <c r="AE19">
        <f>'IDT-1'!E19</f>
        <v>0</v>
      </c>
      <c r="AF19" s="26"/>
      <c r="AG19">
        <f t="shared" si="2"/>
        <v>93.280312348668275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1.5085714285714289</v>
      </c>
      <c r="F20">
        <f>GT_Spot!S20</f>
        <v>0</v>
      </c>
      <c r="G20">
        <f>PPCL_NG!S20</f>
        <v>36.36</v>
      </c>
      <c r="H20">
        <f>PPCL_Spot!S20</f>
        <v>8.99</v>
      </c>
      <c r="I20">
        <f>Bawana_NG!S20</f>
        <v>30.999999999999996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76.73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1.4576967037933817</v>
      </c>
      <c r="AD20">
        <f t="shared" si="1"/>
        <v>144.10087472477804</v>
      </c>
      <c r="AE20">
        <f>'IDT-1'!E20</f>
        <v>0</v>
      </c>
      <c r="AF20" s="26"/>
      <c r="AG20">
        <f t="shared" si="2"/>
        <v>144.10087472477804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1.5085714285714289</v>
      </c>
      <c r="F21">
        <f>GT_Spot!S21</f>
        <v>0</v>
      </c>
      <c r="G21">
        <f>PPCL_NG!S21</f>
        <v>36.36</v>
      </c>
      <c r="H21">
        <f>PPCL_Spot!S21</f>
        <v>8.99</v>
      </c>
      <c r="I21">
        <f>Bawana_NG!S21</f>
        <v>30.999999999999996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76.73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1.4576967037933817</v>
      </c>
      <c r="AD21">
        <f t="shared" si="1"/>
        <v>144.10087472477804</v>
      </c>
      <c r="AE21">
        <f>'IDT-1'!E21</f>
        <v>0</v>
      </c>
      <c r="AF21" s="26"/>
      <c r="AG21">
        <f t="shared" si="2"/>
        <v>144.10087472477804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1.5085714285714289</v>
      </c>
      <c r="F22">
        <f>GT_Spot!S22</f>
        <v>0</v>
      </c>
      <c r="G22">
        <f>PPCL_NG!S22</f>
        <v>36.36</v>
      </c>
      <c r="H22">
        <f>PPCL_Spot!S22</f>
        <v>8.99</v>
      </c>
      <c r="I22">
        <f>Bawana_NG!S22</f>
        <v>30.999999999999996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76.73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1.4576967037933817</v>
      </c>
      <c r="AD22">
        <f t="shared" si="1"/>
        <v>144.10087472477804</v>
      </c>
      <c r="AE22">
        <f>'IDT-1'!E22</f>
        <v>0</v>
      </c>
      <c r="AF22" s="26"/>
      <c r="AG22">
        <f t="shared" si="2"/>
        <v>144.10087472477804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1.4636734693877553</v>
      </c>
      <c r="F23">
        <f>GT_Spot!S23</f>
        <v>0</v>
      </c>
      <c r="G23">
        <f>PPCL_NG!S23</f>
        <v>36.36</v>
      </c>
      <c r="H23">
        <f>PPCL_Spot!S23</f>
        <v>8.2610810810810804</v>
      </c>
      <c r="I23">
        <f>Bawana_NG!S23</f>
        <v>30.999999999999996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76.940000000000012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1.4527351152660792</v>
      </c>
      <c r="AD23">
        <f t="shared" si="1"/>
        <v>143.54201943520277</v>
      </c>
      <c r="AE23">
        <f>'IDT-1'!E23</f>
        <v>0</v>
      </c>
      <c r="AF23" s="26"/>
      <c r="AG23">
        <f t="shared" si="2"/>
        <v>143.54201943520277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1.4636734693877553</v>
      </c>
      <c r="F24">
        <f>GT_Spot!S24</f>
        <v>0</v>
      </c>
      <c r="G24">
        <f>PPCL_NG!S24</f>
        <v>36.36</v>
      </c>
      <c r="H24">
        <f>PPCL_Spot!S24</f>
        <v>8.2610810810810804</v>
      </c>
      <c r="I24">
        <f>Bawana_NG!S24</f>
        <v>30.999999999999996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76.940000000000012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1.8966414913758451</v>
      </c>
      <c r="AD24">
        <f t="shared" si="1"/>
        <v>93.098113059093009</v>
      </c>
      <c r="AE24">
        <f>'IDT-1'!E24</f>
        <v>0</v>
      </c>
      <c r="AF24" s="26"/>
      <c r="AG24">
        <f t="shared" si="2"/>
        <v>93.098113059093009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-60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1.4636734693877553</v>
      </c>
      <c r="F25">
        <f>GT_Spot!S25</f>
        <v>0</v>
      </c>
      <c r="G25">
        <f>PPCL_NG!S25</f>
        <v>36.36</v>
      </c>
      <c r="H25">
        <f>PPCL_Spot!S25</f>
        <v>7.9118918918918917</v>
      </c>
      <c r="I25">
        <f>Bawana_NG!S25</f>
        <v>30.999999999999996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76.940000000000012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1.494052888012191</v>
      </c>
      <c r="AD25">
        <f t="shared" si="1"/>
        <v>138.15151247326747</v>
      </c>
      <c r="AE25">
        <f>'IDT-1'!E25</f>
        <v>0</v>
      </c>
      <c r="AF25" s="26"/>
      <c r="AG25">
        <f t="shared" si="2"/>
        <v>138.15151247326747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1.4636734693877553</v>
      </c>
      <c r="F26">
        <f>GT_Spot!S26</f>
        <v>0</v>
      </c>
      <c r="G26">
        <f>PPCL_NG!S26</f>
        <v>36.36</v>
      </c>
      <c r="H26">
        <f>PPCL_Spot!S26</f>
        <v>8.2610810810810804</v>
      </c>
      <c r="I26">
        <f>Bawana_NG!S26</f>
        <v>30.999999999999996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77.03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1.5423083904880321</v>
      </c>
      <c r="AD26">
        <f t="shared" si="1"/>
        <v>133.54244615998078</v>
      </c>
      <c r="AE26">
        <f>'IDT-1'!E26</f>
        <v>0</v>
      </c>
      <c r="AF26" s="26"/>
      <c r="AG26">
        <f t="shared" si="2"/>
        <v>133.54244615998078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1.4636734693877553</v>
      </c>
      <c r="F27">
        <f>GT_Spot!S27</f>
        <v>0</v>
      </c>
      <c r="G27">
        <f>PPCL_NG!S27</f>
        <v>36.36</v>
      </c>
      <c r="H27">
        <f>PPCL_Spot!S27</f>
        <v>8.2610810810810804</v>
      </c>
      <c r="I27">
        <f>Bawana_NG!S27</f>
        <v>30.999999999999996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78.22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1.5527803904880322</v>
      </c>
      <c r="AD27">
        <f t="shared" si="1"/>
        <v>134.72197415998079</v>
      </c>
      <c r="AE27">
        <f>'IDT-1'!E27</f>
        <v>0</v>
      </c>
      <c r="AF27" s="26"/>
      <c r="AG27">
        <f t="shared" si="2"/>
        <v>134.72197415998079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1.9292045788083358</v>
      </c>
      <c r="F28">
        <f>GT_Spot!S28</f>
        <v>0</v>
      </c>
      <c r="G28">
        <f>PPCL_NG!S28</f>
        <v>36.36</v>
      </c>
      <c r="H28">
        <f>PPCL_Spot!S28</f>
        <v>10.30108108108108</v>
      </c>
      <c r="I28">
        <f>Bawana_NG!S28</f>
        <v>30.999999999999996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78.22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1.5304384266399569</v>
      </c>
      <c r="AD28">
        <f t="shared" si="1"/>
        <v>142.24984723324945</v>
      </c>
      <c r="AE28">
        <f>'IDT-1'!E28</f>
        <v>0</v>
      </c>
      <c r="AF28" s="26"/>
      <c r="AG28">
        <f t="shared" si="2"/>
        <v>142.24984723324945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1.9292045788083358</v>
      </c>
      <c r="F29">
        <f>GT_Spot!S29</f>
        <v>0</v>
      </c>
      <c r="G29">
        <f>PPCL_NG!S29</f>
        <v>36.36</v>
      </c>
      <c r="H29">
        <f>PPCL_Spot!S29</f>
        <v>9.6951351351351338</v>
      </c>
      <c r="I29">
        <f>Bawana_NG!S29</f>
        <v>30.999999999999996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78.22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1.9246218408144216</v>
      </c>
      <c r="AD29">
        <f t="shared" si="1"/>
        <v>96.249717873129029</v>
      </c>
      <c r="AE29">
        <f>'IDT-1'!E29</f>
        <v>0</v>
      </c>
      <c r="AF29" s="26"/>
      <c r="AG29">
        <f t="shared" si="2"/>
        <v>96.249717873129029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-60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1.9292045788083358</v>
      </c>
      <c r="F30">
        <f>GT_Spot!S30</f>
        <v>0</v>
      </c>
      <c r="G30">
        <f>PPCL_NG!S30</f>
        <v>36.36</v>
      </c>
      <c r="H30">
        <f>PPCL_Spot!S30</f>
        <v>9.6951351351351338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78.77000000000001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1.5299461023156324</v>
      </c>
      <c r="AD30">
        <f t="shared" si="1"/>
        <v>142.19439361162785</v>
      </c>
      <c r="AE30">
        <f>'IDT-1'!E30</f>
        <v>0</v>
      </c>
      <c r="AF30" s="26"/>
      <c r="AG30">
        <f t="shared" si="2"/>
        <v>142.19439361162785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1.9292045788083358</v>
      </c>
      <c r="F31">
        <f>GT_Spot!S31</f>
        <v>0</v>
      </c>
      <c r="G31">
        <f>PPCL_NG!S31</f>
        <v>36.36</v>
      </c>
      <c r="H31">
        <f>PPCL_Spot!S31</f>
        <v>9.6951351351351338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78.710000000000008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1.573808739926609</v>
      </c>
      <c r="AD31">
        <f t="shared" si="1"/>
        <v>137.09053097401684</v>
      </c>
      <c r="AE31">
        <f>'IDT-1'!E31</f>
        <v>0</v>
      </c>
      <c r="AF31" s="26"/>
      <c r="AG31">
        <f t="shared" si="2"/>
        <v>137.09053097401684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1.9292045788083358</v>
      </c>
      <c r="F32">
        <f>GT_Spot!S32</f>
        <v>0</v>
      </c>
      <c r="G32">
        <f>PPCL_NG!S32</f>
        <v>36.36</v>
      </c>
      <c r="H32">
        <f>PPCL_Spot!S32</f>
        <v>9.6951351351351338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78.960000000000008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1.5760087399266089</v>
      </c>
      <c r="AD32">
        <f t="shared" si="1"/>
        <v>137.33833097401686</v>
      </c>
      <c r="AE32">
        <f>'IDT-1'!E32</f>
        <v>0</v>
      </c>
      <c r="AF32" s="26"/>
      <c r="AG32">
        <f t="shared" si="2"/>
        <v>137.33833097401686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1.9292045788083358</v>
      </c>
      <c r="F33">
        <f>GT_Spot!S33</f>
        <v>0</v>
      </c>
      <c r="G33">
        <f>PPCL_NG!S33</f>
        <v>36.36</v>
      </c>
      <c r="H33">
        <f>PPCL_Spot!S33</f>
        <v>9.6951351351351338</v>
      </c>
      <c r="I33">
        <f>Bawana_NG!S33</f>
        <v>31.001448076796272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78.960000000000008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1.4872402077804632</v>
      </c>
      <c r="AD33">
        <f t="shared" si="1"/>
        <v>147.42854758295928</v>
      </c>
      <c r="AE33">
        <f>'IDT-1'!E33</f>
        <v>0</v>
      </c>
      <c r="AF33" s="26"/>
      <c r="AG33">
        <f t="shared" si="2"/>
        <v>147.42854758295928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1.9292045788083358</v>
      </c>
      <c r="F34">
        <f>GT_Spot!S34</f>
        <v>0</v>
      </c>
      <c r="G34">
        <f>PPCL_NG!S34</f>
        <v>36.36</v>
      </c>
      <c r="H34">
        <f>PPCL_Spot!S34</f>
        <v>9.6951351351351338</v>
      </c>
      <c r="I34">
        <f>Bawana_NG!S34</f>
        <v>31.001448076796272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79.210000000000008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1.9333465838902291</v>
      </c>
      <c r="AD34">
        <f t="shared" si="1"/>
        <v>97.232441206849529</v>
      </c>
      <c r="AE34">
        <f>'IDT-1'!E34</f>
        <v>0</v>
      </c>
      <c r="AF34" s="26"/>
      <c r="AG34">
        <f t="shared" si="2"/>
        <v>97.232441206849529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-60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1.9292045788083358</v>
      </c>
      <c r="F35">
        <f>GT_Spot!S35</f>
        <v>0</v>
      </c>
      <c r="G35">
        <f>PPCL_NG!S35</f>
        <v>36.36</v>
      </c>
      <c r="H35">
        <f>PPCL_Spot!S35</f>
        <v>10.91</v>
      </c>
      <c r="I35">
        <f>Bawana_NG!S35</f>
        <v>31.001448076796272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78.710000000000008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1.4069497433693208</v>
      </c>
      <c r="AD35">
        <f t="shared" si="1"/>
        <v>158.4737029122353</v>
      </c>
      <c r="AE35">
        <f>'IDT-1'!E35</f>
        <v>0</v>
      </c>
      <c r="AF35" s="26"/>
      <c r="AG35">
        <f t="shared" si="2"/>
        <v>158.4737029122353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1.9785843920145187</v>
      </c>
      <c r="F36">
        <f>GT_Spot!S36</f>
        <v>0</v>
      </c>
      <c r="G36">
        <f>PPCL_NG!S36</f>
        <v>36.36</v>
      </c>
      <c r="H36">
        <f>PPCL_Spot!S36</f>
        <v>10.106390574794716</v>
      </c>
      <c r="I36">
        <f>Bawana_NG!S36</f>
        <v>31.001448076796272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78.710000000000008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1.4003125227837285</v>
      </c>
      <c r="AD36">
        <f t="shared" si="1"/>
        <v>157.72611052082178</v>
      </c>
      <c r="AE36">
        <f>'IDT-1'!E36</f>
        <v>0</v>
      </c>
      <c r="AF36" s="26"/>
      <c r="AG36">
        <f t="shared" si="2"/>
        <v>157.72611052082178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1.9785843920145187</v>
      </c>
      <c r="F37">
        <f>GT_Spot!S37</f>
        <v>0</v>
      </c>
      <c r="G37">
        <f>PPCL_NG!S37</f>
        <v>36.36</v>
      </c>
      <c r="H37">
        <f>PPCL_Spot!S37</f>
        <v>9.48</v>
      </c>
      <c r="I37">
        <f>Bawana_NG!S37</f>
        <v>31.001448076796272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78.710000000000008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1.394800285725535</v>
      </c>
      <c r="AD37">
        <f t="shared" si="1"/>
        <v>157.10523218308526</v>
      </c>
      <c r="AE37">
        <f>'IDT-1'!E37</f>
        <v>0</v>
      </c>
      <c r="AF37" s="26"/>
      <c r="AG37">
        <f t="shared" si="2"/>
        <v>157.10523218308526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1.9785843920145187</v>
      </c>
      <c r="F38">
        <f>GT_Spot!S38</f>
        <v>0</v>
      </c>
      <c r="G38">
        <f>PPCL_NG!S38</f>
        <v>36.36</v>
      </c>
      <c r="H38">
        <f>PPCL_Spot!S38</f>
        <v>10.106390574794716</v>
      </c>
      <c r="I38">
        <f>Bawana_NG!S38</f>
        <v>31.001448076796272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78.710000000000008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1.4003125227837285</v>
      </c>
      <c r="AD38">
        <f t="shared" si="1"/>
        <v>157.72611052082178</v>
      </c>
      <c r="AE38">
        <f>'IDT-1'!E38</f>
        <v>0</v>
      </c>
      <c r="AF38" s="26"/>
      <c r="AG38">
        <f t="shared" si="2"/>
        <v>157.72611052082178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1.9785843920145187</v>
      </c>
      <c r="F39">
        <f>GT_Spot!S39</f>
        <v>0</v>
      </c>
      <c r="G39">
        <f>PPCL_NG!S39</f>
        <v>36.36</v>
      </c>
      <c r="H39">
        <f>PPCL_Spot!S39</f>
        <v>10.209999999999999</v>
      </c>
      <c r="I39">
        <f>Bawana_NG!S39</f>
        <v>31.001448076796272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78.710000000000008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2.4147504003340905</v>
      </c>
      <c r="AD39">
        <f t="shared" si="1"/>
        <v>81.145282068476703</v>
      </c>
      <c r="AE39">
        <f>'IDT-1'!E39</f>
        <v>0</v>
      </c>
      <c r="AF39" s="26"/>
      <c r="AG39">
        <f t="shared" si="2"/>
        <v>126.1452820684767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-95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1.9785843920145187</v>
      </c>
      <c r="F40">
        <f>GT_Spot!S40</f>
        <v>0</v>
      </c>
      <c r="G40">
        <f>PPCL_NG!S40</f>
        <v>36.36</v>
      </c>
      <c r="H40">
        <f>PPCL_Spot!S40</f>
        <v>10.209999999999999</v>
      </c>
      <c r="I40">
        <f>Bawana_NG!S40</f>
        <v>31.001448076796272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78.710000000000008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2.0152346618353012</v>
      </c>
      <c r="AD40">
        <f t="shared" si="1"/>
        <v>126.54479780697548</v>
      </c>
      <c r="AE40">
        <f>'IDT-1'!E40</f>
        <v>0</v>
      </c>
      <c r="AF40" s="26"/>
      <c r="AG40">
        <f t="shared" si="2"/>
        <v>171.54479780697548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-50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1.9785843920145187</v>
      </c>
      <c r="F41">
        <f>GT_Spot!S41</f>
        <v>0</v>
      </c>
      <c r="G41">
        <f>PPCL_NG!S41</f>
        <v>36.36</v>
      </c>
      <c r="H41">
        <f>PPCL_Spot!S41</f>
        <v>10.209999999999999</v>
      </c>
      <c r="I41">
        <f>Bawana_NG!S41</f>
        <v>31.001448076796272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78.78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2.0158506618353011</v>
      </c>
      <c r="AD41">
        <f t="shared" si="1"/>
        <v>126.61418180697548</v>
      </c>
      <c r="AE41">
        <f>'IDT-1'!E41</f>
        <v>0</v>
      </c>
      <c r="AF41" s="26"/>
      <c r="AG41">
        <f t="shared" si="2"/>
        <v>171.61418180697547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-50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1.9785843920145187</v>
      </c>
      <c r="F42">
        <f>GT_Spot!S42</f>
        <v>0</v>
      </c>
      <c r="G42">
        <f>PPCL_NG!S42</f>
        <v>36.36</v>
      </c>
      <c r="H42">
        <f>PPCL_Spot!S42</f>
        <v>10.209999999999999</v>
      </c>
      <c r="I42">
        <f>Bawana_NG!S42</f>
        <v>31.001448076796272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78.84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2.0163786618353012</v>
      </c>
      <c r="AD42">
        <f t="shared" si="1"/>
        <v>126.67365380697548</v>
      </c>
      <c r="AE42">
        <f>'IDT-1'!E42</f>
        <v>0</v>
      </c>
      <c r="AF42" s="26"/>
      <c r="AG42">
        <f t="shared" si="2"/>
        <v>171.67365380697549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-50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1.9785843920145187</v>
      </c>
      <c r="F43">
        <f>GT_Spot!S43</f>
        <v>0</v>
      </c>
      <c r="G43">
        <f>PPCL_NG!S43</f>
        <v>36.36</v>
      </c>
      <c r="H43">
        <f>PPCL_Spot!S43</f>
        <v>8.89</v>
      </c>
      <c r="I43">
        <f>Bawana_NG!S43</f>
        <v>31.001448076796272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78.98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2.0059946618353011</v>
      </c>
      <c r="AD43">
        <f t="shared" si="1"/>
        <v>125.50403780697548</v>
      </c>
      <c r="AE43">
        <f>'IDT-1'!E43</f>
        <v>0</v>
      </c>
      <c r="AF43" s="26"/>
      <c r="AG43">
        <f t="shared" si="2"/>
        <v>170.50403780697548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-50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1.9785843920145187</v>
      </c>
      <c r="F44">
        <f>GT_Spot!S44</f>
        <v>0</v>
      </c>
      <c r="G44">
        <f>PPCL_NG!S44</f>
        <v>36.36</v>
      </c>
      <c r="H44">
        <f>PPCL_Spot!S44</f>
        <v>10.209999999999999</v>
      </c>
      <c r="I44">
        <f>Bawana_NG!S44</f>
        <v>31.001448076796272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79.13000000000001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2.4184464003340906</v>
      </c>
      <c r="AD44">
        <f t="shared" si="1"/>
        <v>81.561586068476714</v>
      </c>
      <c r="AE44">
        <f>'IDT-1'!E44</f>
        <v>0</v>
      </c>
      <c r="AF44" s="26"/>
      <c r="AG44">
        <f t="shared" si="2"/>
        <v>126.56158606847671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-95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1.9785843920145187</v>
      </c>
      <c r="F45">
        <f>GT_Spot!S45</f>
        <v>0</v>
      </c>
      <c r="G45">
        <f>PPCL_NG!S45</f>
        <v>36.36</v>
      </c>
      <c r="H45">
        <f>PPCL_Spot!S45</f>
        <v>10.209999999999999</v>
      </c>
      <c r="I45">
        <f>Bawana_NG!S45</f>
        <v>31.001448076796272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79.87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1.936661386613348</v>
      </c>
      <c r="AD45">
        <f t="shared" si="1"/>
        <v>137.78337108219748</v>
      </c>
      <c r="AE45">
        <f>'IDT-1'!E45</f>
        <v>0</v>
      </c>
      <c r="AF45" s="26"/>
      <c r="AG45">
        <f t="shared" si="2"/>
        <v>182.78337108219748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-40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1.9785843920145187</v>
      </c>
      <c r="F46">
        <f>GT_Spot!S46</f>
        <v>0</v>
      </c>
      <c r="G46">
        <f>PPCL_NG!S46</f>
        <v>36.36</v>
      </c>
      <c r="H46">
        <f>PPCL_Spot!S46</f>
        <v>10.209999999999999</v>
      </c>
      <c r="I46">
        <f>Bawana_NG!S46</f>
        <v>31.001448076796272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79.87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1.936661386613348</v>
      </c>
      <c r="AD46">
        <f t="shared" si="1"/>
        <v>137.78337108219748</v>
      </c>
      <c r="AE46">
        <f>'IDT-1'!E46</f>
        <v>0</v>
      </c>
      <c r="AF46" s="26"/>
      <c r="AG46">
        <f t="shared" si="2"/>
        <v>182.78337108219748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-40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2.0411978221415605</v>
      </c>
      <c r="F47">
        <f>GT_Spot!S47</f>
        <v>0</v>
      </c>
      <c r="G47">
        <f>PPCL_NG!S47</f>
        <v>36.36</v>
      </c>
      <c r="H47">
        <f>PPCL_Spot!S47</f>
        <v>9.48</v>
      </c>
      <c r="I47">
        <f>Bawana_NG!S47</f>
        <v>31.001448076796272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80.37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1.9351883847984657</v>
      </c>
      <c r="AD47">
        <f t="shared" si="1"/>
        <v>137.61745751413937</v>
      </c>
      <c r="AE47">
        <f>'IDT-1'!E47</f>
        <v>0</v>
      </c>
      <c r="AF47" s="26"/>
      <c r="AG47">
        <f t="shared" si="2"/>
        <v>182.61745751413937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-40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2.0411978221415605</v>
      </c>
      <c r="F48">
        <f>GT_Spot!S48</f>
        <v>0</v>
      </c>
      <c r="G48">
        <f>PPCL_NG!S48</f>
        <v>36.36</v>
      </c>
      <c r="H48">
        <f>PPCL_Spot!S48</f>
        <v>9.48</v>
      </c>
      <c r="I48">
        <f>Bawana_NG!S48</f>
        <v>31.001448076796272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80.86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1.8507191095765125</v>
      </c>
      <c r="AD48">
        <f t="shared" si="1"/>
        <v>148.19192678936133</v>
      </c>
      <c r="AE48">
        <f>'IDT-1'!E48</f>
        <v>0</v>
      </c>
      <c r="AF48" s="26"/>
      <c r="AG48">
        <f t="shared" si="2"/>
        <v>193.19192678936133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-30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2.0411978221415605</v>
      </c>
      <c r="F49">
        <f>GT_Spot!S49</f>
        <v>0</v>
      </c>
      <c r="G49">
        <f>PPCL_NG!S49</f>
        <v>36.36</v>
      </c>
      <c r="H49">
        <f>PPCL_Spot!S49</f>
        <v>8.89</v>
      </c>
      <c r="I49">
        <f>Bawana_NG!S49</f>
        <v>31.001412566343003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80.910000000000011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2.4230450860272197</v>
      </c>
      <c r="AD49">
        <f t="shared" si="1"/>
        <v>82.079565302457368</v>
      </c>
      <c r="AE49">
        <f>'IDT-1'!E49</f>
        <v>0</v>
      </c>
      <c r="AF49" s="26"/>
      <c r="AG49">
        <f t="shared" si="2"/>
        <v>127.07956530245737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-95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2.0411978221415605</v>
      </c>
      <c r="F50">
        <f>GT_Spot!S50</f>
        <v>0</v>
      </c>
      <c r="G50">
        <f>PPCL_NG!S50</f>
        <v>36.36</v>
      </c>
      <c r="H50">
        <f>PPCL_Spot!S50</f>
        <v>9.48</v>
      </c>
      <c r="I50">
        <f>Bawana_NG!S50</f>
        <v>31.001412566343003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80.910000000000011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1.8511587970845236</v>
      </c>
      <c r="AD50">
        <f t="shared" si="1"/>
        <v>148.24145159140002</v>
      </c>
      <c r="AE50">
        <f>'IDT-1'!E50</f>
        <v>0</v>
      </c>
      <c r="AF50" s="26"/>
      <c r="AG50">
        <f t="shared" si="2"/>
        <v>193.24145159140002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-30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2.0411978221415605</v>
      </c>
      <c r="F51">
        <f>GT_Spot!S51</f>
        <v>0</v>
      </c>
      <c r="G51">
        <f>PPCL_NG!S51</f>
        <v>36.36</v>
      </c>
      <c r="H51">
        <f>PPCL_Spot!S51</f>
        <v>9.48</v>
      </c>
      <c r="I51">
        <f>Bawana_NG!S51</f>
        <v>31.001412566343003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80.900000000000006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1.8510707970845237</v>
      </c>
      <c r="AD51">
        <f t="shared" si="1"/>
        <v>148.23153959140004</v>
      </c>
      <c r="AE51">
        <f>'IDT-1'!E51</f>
        <v>0</v>
      </c>
      <c r="AF51" s="26"/>
      <c r="AG51">
        <f t="shared" si="2"/>
        <v>193.23153959140004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-30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2.0411978221415605</v>
      </c>
      <c r="F52">
        <f>GT_Spot!S52</f>
        <v>0</v>
      </c>
      <c r="G52">
        <f>PPCL_NG!S52</f>
        <v>36.36</v>
      </c>
      <c r="H52">
        <f>PPCL_Spot!S52</f>
        <v>9.48</v>
      </c>
      <c r="I52">
        <f>Bawana_NG!S52</f>
        <v>31.001412566343003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80.910000000000011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1.8511587970845236</v>
      </c>
      <c r="AD52">
        <f t="shared" si="1"/>
        <v>148.24145159140002</v>
      </c>
      <c r="AE52">
        <f>'IDT-1'!E52</f>
        <v>0</v>
      </c>
      <c r="AF52" s="26"/>
      <c r="AG52">
        <f t="shared" si="2"/>
        <v>193.24145159140002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-30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2.0411978221415605</v>
      </c>
      <c r="F53">
        <f>GT_Spot!S53</f>
        <v>0</v>
      </c>
      <c r="G53">
        <f>PPCL_NG!S53</f>
        <v>36.36</v>
      </c>
      <c r="H53">
        <f>PPCL_Spot!S53</f>
        <v>9.48</v>
      </c>
      <c r="I53">
        <f>Bawana_NG!S53</f>
        <v>31.001412566343003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80.910000000000011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1.8067681594735472</v>
      </c>
      <c r="AD53">
        <f t="shared" si="1"/>
        <v>153.28584222901102</v>
      </c>
      <c r="AE53">
        <f>'IDT-1'!E53</f>
        <v>0</v>
      </c>
      <c r="AF53" s="26"/>
      <c r="AG53">
        <f t="shared" si="2"/>
        <v>198.28584222901102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-25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2.0411978221415605</v>
      </c>
      <c r="F54">
        <f>GT_Spot!S54</f>
        <v>0</v>
      </c>
      <c r="G54">
        <f>PPCL_NG!S54</f>
        <v>36.36</v>
      </c>
      <c r="H54">
        <f>PPCL_Spot!S54</f>
        <v>9.48</v>
      </c>
      <c r="I54">
        <f>Bawana_NG!S54</f>
        <v>31.001412566343003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80.750000000000014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2.4268290860272197</v>
      </c>
      <c r="AD54">
        <f t="shared" si="1"/>
        <v>82.505781302457365</v>
      </c>
      <c r="AE54">
        <f>'IDT-1'!E54</f>
        <v>0</v>
      </c>
      <c r="AF54" s="26"/>
      <c r="AG54">
        <f t="shared" si="2"/>
        <v>127.50578130245736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-95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2.0411978221415605</v>
      </c>
      <c r="F55">
        <f>GT_Spot!S55</f>
        <v>0</v>
      </c>
      <c r="G55">
        <f>PPCL_NG!S55</f>
        <v>36.36</v>
      </c>
      <c r="H55">
        <f>PPCL_Spot!S55</f>
        <v>8.89</v>
      </c>
      <c r="I55">
        <f>Bawana_NG!S55</f>
        <v>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80.750000000000014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1.7557650912787524</v>
      </c>
      <c r="AD55">
        <f t="shared" si="1"/>
        <v>157.58543273086281</v>
      </c>
      <c r="AE55">
        <f>'IDT-1'!E55</f>
        <v>0</v>
      </c>
      <c r="AF55" s="26"/>
      <c r="AG55">
        <f t="shared" si="2"/>
        <v>202.58543273086281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-20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2.0411978221415605</v>
      </c>
      <c r="F56">
        <f>GT_Spot!S56</f>
        <v>0</v>
      </c>
      <c r="G56">
        <f>PPCL_NG!S56</f>
        <v>36.36</v>
      </c>
      <c r="H56">
        <f>PPCL_Spot!S56</f>
        <v>9.48</v>
      </c>
      <c r="I56">
        <f>Bawana_NG!S56</f>
        <v>31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80.750000000000014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1.7609570912787527</v>
      </c>
      <c r="AD56">
        <f t="shared" si="1"/>
        <v>158.17024073086284</v>
      </c>
      <c r="AE56">
        <f>'IDT-1'!E56</f>
        <v>0</v>
      </c>
      <c r="AF56" s="26"/>
      <c r="AG56">
        <f t="shared" si="2"/>
        <v>203.17024073086284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-20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2.0419445310065436</v>
      </c>
      <c r="F57">
        <f>GT_Spot!S57</f>
        <v>0</v>
      </c>
      <c r="G57">
        <f>PPCL_NG!S57</f>
        <v>36.36</v>
      </c>
      <c r="H57">
        <f>PPCL_Spot!S57</f>
        <v>9.48</v>
      </c>
      <c r="I57">
        <f>Bawana_NG!S57</f>
        <v>31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80.750000000000014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1.7609636623167642</v>
      </c>
      <c r="AD57">
        <f t="shared" si="1"/>
        <v>158.17098086868978</v>
      </c>
      <c r="AE57">
        <f>'IDT-1'!E57</f>
        <v>0</v>
      </c>
      <c r="AF57" s="26"/>
      <c r="AG57">
        <f t="shared" si="2"/>
        <v>203.17098086868978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-20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2.0419445310065436</v>
      </c>
      <c r="F58">
        <f>GT_Spot!S58</f>
        <v>0</v>
      </c>
      <c r="G58">
        <f>PPCL_NG!S58</f>
        <v>36.36</v>
      </c>
      <c r="H58">
        <f>PPCL_Spot!S58</f>
        <v>9.48</v>
      </c>
      <c r="I58">
        <f>Bawana_NG!S58</f>
        <v>31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80.750000000000014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1.9385262127606704</v>
      </c>
      <c r="AD58">
        <f t="shared" si="1"/>
        <v>137.99341831824586</v>
      </c>
      <c r="AE58">
        <f>'IDT-1'!E58</f>
        <v>0</v>
      </c>
      <c r="AF58" s="26"/>
      <c r="AG58">
        <f t="shared" si="2"/>
        <v>182.99341831824586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-40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2.0419445310065436</v>
      </c>
      <c r="F59">
        <f>GT_Spot!S59</f>
        <v>0</v>
      </c>
      <c r="G59">
        <f>PPCL_NG!S59</f>
        <v>36.36</v>
      </c>
      <c r="H59">
        <f>PPCL_Spot!S59</f>
        <v>9.1163534586165529</v>
      </c>
      <c r="I59">
        <f>Bawana_NG!S59</f>
        <v>31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80.73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2.2902752240843087</v>
      </c>
      <c r="AD59">
        <f t="shared" si="1"/>
        <v>97.258022765538797</v>
      </c>
      <c r="AE59">
        <f>'IDT-1'!E59</f>
        <v>0</v>
      </c>
      <c r="AF59" s="26"/>
      <c r="AG59">
        <f t="shared" si="2"/>
        <v>97.258022765538797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-80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2.0419445310065436</v>
      </c>
      <c r="F60">
        <f>GT_Spot!S60</f>
        <v>0</v>
      </c>
      <c r="G60">
        <f>PPCL_NG!S60</f>
        <v>36.36</v>
      </c>
      <c r="H60">
        <f>PPCL_Spot!S60</f>
        <v>9.1163534586165529</v>
      </c>
      <c r="I60">
        <f>Bawana_NG!S60</f>
        <v>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80.73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1.5800250223086834</v>
      </c>
      <c r="AD60">
        <f t="shared" si="1"/>
        <v>177.96827296731442</v>
      </c>
      <c r="AE60">
        <f>'IDT-1'!E60</f>
        <v>0</v>
      </c>
      <c r="AF60" s="26"/>
      <c r="AG60">
        <f t="shared" si="2"/>
        <v>177.96827296731442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2.1045808663134928</v>
      </c>
      <c r="F61">
        <f>GT_Spot!S61</f>
        <v>0</v>
      </c>
      <c r="G61">
        <f>PPCL_NG!S61</f>
        <v>36.36</v>
      </c>
      <c r="H61">
        <f>PPCL_Spot!S61</f>
        <v>8.5465813674530189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80.73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1.5755622276571453</v>
      </c>
      <c r="AD61">
        <f t="shared" si="1"/>
        <v>177.46560000610936</v>
      </c>
      <c r="AE61">
        <f>'IDT-1'!E61</f>
        <v>0</v>
      </c>
      <c r="AF61" s="26"/>
      <c r="AG61">
        <f t="shared" si="2"/>
        <v>177.46560000610936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2.1053984575835476</v>
      </c>
      <c r="F62">
        <f>GT_Spot!S62</f>
        <v>0</v>
      </c>
      <c r="G62">
        <f>PPCL_NG!S62</f>
        <v>36.36</v>
      </c>
      <c r="H62">
        <f>PPCL_Spot!S62</f>
        <v>9.1163534586165529</v>
      </c>
      <c r="I62">
        <f>Bawana_NG!S62</f>
        <v>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80.63000000000001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1.5797034168625612</v>
      </c>
      <c r="AD62">
        <f t="shared" si="1"/>
        <v>177.93204849933755</v>
      </c>
      <c r="AE62">
        <f>'IDT-1'!E62</f>
        <v>0</v>
      </c>
      <c r="AF62" s="26"/>
      <c r="AG62">
        <f t="shared" si="2"/>
        <v>177.93204849933755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1.5102327064073957</v>
      </c>
      <c r="F63">
        <f>GT_Spot!S63</f>
        <v>0</v>
      </c>
      <c r="G63">
        <f>PPCL_NG!S63</f>
        <v>36.36</v>
      </c>
      <c r="H63">
        <f>PPCL_Spot!S63</f>
        <v>6.83</v>
      </c>
      <c r="I63">
        <f>Bawana_NG!S63</f>
        <v>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80.610000000000014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38.659999999999997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1.8943780478163852</v>
      </c>
      <c r="AD63">
        <f t="shared" si="1"/>
        <v>213.37585465859101</v>
      </c>
      <c r="AE63">
        <f>'IDT-1'!E63</f>
        <v>0</v>
      </c>
      <c r="AF63" s="26"/>
      <c r="AG63">
        <f t="shared" si="2"/>
        <v>213.37585465859101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1.5102327064073957</v>
      </c>
      <c r="F64">
        <f>GT_Spot!S64</f>
        <v>0</v>
      </c>
      <c r="G64">
        <f>PPCL_NG!S64</f>
        <v>36.36</v>
      </c>
      <c r="H64">
        <f>PPCL_Spot!S64</f>
        <v>6.3574570171931226</v>
      </c>
      <c r="I64">
        <f>Bawana_NG!S64</f>
        <v>31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80.610000000000014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1.5500116695676849</v>
      </c>
      <c r="AD64">
        <f t="shared" si="1"/>
        <v>174.58767805403286</v>
      </c>
      <c r="AE64">
        <f>'IDT-1'!E64</f>
        <v>0</v>
      </c>
      <c r="AF64" s="26"/>
      <c r="AG64">
        <f t="shared" si="2"/>
        <v>174.58767805403286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1.5551801083838064</v>
      </c>
      <c r="F65">
        <f>GT_Spot!S65</f>
        <v>0</v>
      </c>
      <c r="G65">
        <f>PPCL_NG!S65</f>
        <v>36.36</v>
      </c>
      <c r="H65">
        <f>PPCL_Spot!S65</f>
        <v>6.3574570171931226</v>
      </c>
      <c r="I65">
        <f>Bawana_NG!S65</f>
        <v>31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80.610000000000014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1.5504072067050771</v>
      </c>
      <c r="AD65">
        <f t="shared" si="1"/>
        <v>174.63222991887187</v>
      </c>
      <c r="AE65">
        <f>'IDT-1'!E65</f>
        <v>0</v>
      </c>
      <c r="AF65" s="26"/>
      <c r="AG65">
        <f t="shared" si="2"/>
        <v>174.63222991887187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1.5551801083838064</v>
      </c>
      <c r="F66">
        <f>GT_Spot!S66</f>
        <v>0</v>
      </c>
      <c r="G66">
        <f>PPCL_NG!S66</f>
        <v>36.36</v>
      </c>
      <c r="H66">
        <f>PPCL_Spot!S66</f>
        <v>6.3574570171931226</v>
      </c>
      <c r="I66">
        <f>Bawana_NG!S66</f>
        <v>31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80.610000000000014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1.5504072067050771</v>
      </c>
      <c r="AD66">
        <f t="shared" si="1"/>
        <v>174.63222991887187</v>
      </c>
      <c r="AE66">
        <f>'IDT-1'!E66</f>
        <v>0</v>
      </c>
      <c r="AF66" s="26"/>
      <c r="AG66">
        <f t="shared" si="2"/>
        <v>174.63222991887187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2.2369250562881957</v>
      </c>
      <c r="F67">
        <f>GT_Spot!S67</f>
        <v>0</v>
      </c>
      <c r="G67">
        <f>PPCL_NG!S67</f>
        <v>36.36</v>
      </c>
      <c r="H67">
        <f>PPCL_Spot!S67</f>
        <v>8.5465813674530189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80.590000000000018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1.5754948565289231</v>
      </c>
      <c r="AD67">
        <f t="shared" si="1"/>
        <v>177.45801156721231</v>
      </c>
      <c r="AE67">
        <f>'IDT-1'!E67</f>
        <v>0</v>
      </c>
      <c r="AF67" s="26"/>
      <c r="AG67">
        <f t="shared" si="2"/>
        <v>177.45801156721231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2.2369250562881957</v>
      </c>
      <c r="F68">
        <f>GT_Spot!S68</f>
        <v>0</v>
      </c>
      <c r="G68">
        <f>PPCL_NG!S68</f>
        <v>36.36</v>
      </c>
      <c r="H68">
        <f>PPCL_Spot!S68</f>
        <v>9.1163534586165529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80.590000000000018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38.659999999999997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1.9207168509311621</v>
      </c>
      <c r="AD68">
        <f t="shared" ref="AD68:AD98" si="4">SUM(B68:AB68,AI68:AR68)-AC68</f>
        <v>216.34256166397358</v>
      </c>
      <c r="AE68">
        <f>'IDT-1'!E68</f>
        <v>0</v>
      </c>
      <c r="AF68" s="26"/>
      <c r="AG68">
        <f t="shared" ref="AG68:AG98" si="5">SUM(AD68:AF68)+AT68</f>
        <v>216.34256166397358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2.2369250562881957</v>
      </c>
      <c r="F69">
        <f>GT_Spot!S69</f>
        <v>0</v>
      </c>
      <c r="G69">
        <f>PPCL_NG!S69</f>
        <v>36.36</v>
      </c>
      <c r="H69">
        <f>PPCL_Spot!S69</f>
        <v>9.1163534586165529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80.420000000000016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1.5790128509311621</v>
      </c>
      <c r="AD69">
        <f t="shared" si="4"/>
        <v>177.85426566397362</v>
      </c>
      <c r="AE69">
        <f>'IDT-1'!E69</f>
        <v>0</v>
      </c>
      <c r="AF69" s="26"/>
      <c r="AG69">
        <f t="shared" si="5"/>
        <v>177.85426566397362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2.2369250562881957</v>
      </c>
      <c r="F70">
        <f>GT_Spot!S70</f>
        <v>0</v>
      </c>
      <c r="G70">
        <f>PPCL_NG!S70</f>
        <v>36.36</v>
      </c>
      <c r="H70">
        <f>PPCL_Spot!S70</f>
        <v>9.1163534586165529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80.420000000000016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1.5790128509311621</v>
      </c>
      <c r="AD70">
        <f t="shared" si="4"/>
        <v>177.85426566397362</v>
      </c>
      <c r="AE70">
        <f>'IDT-1'!E70</f>
        <v>0</v>
      </c>
      <c r="AF70" s="26"/>
      <c r="AG70">
        <f t="shared" si="5"/>
        <v>177.85426566397362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2.2369250562881957</v>
      </c>
      <c r="F71">
        <f>GT_Spot!S71</f>
        <v>0</v>
      </c>
      <c r="G71">
        <f>PPCL_NG!S71</f>
        <v>36.36</v>
      </c>
      <c r="H71">
        <f>PPCL_Spot!S71</f>
        <v>9.1163534586165529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80.420000000000016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1.5790128509311621</v>
      </c>
      <c r="AD71">
        <f t="shared" si="4"/>
        <v>177.85426566397362</v>
      </c>
      <c r="AE71">
        <f>'IDT-1'!E71</f>
        <v>0</v>
      </c>
      <c r="AF71" s="26"/>
      <c r="AG71">
        <f t="shared" si="5"/>
        <v>177.85426566397362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2.2369250562881957</v>
      </c>
      <c r="F72">
        <f>GT_Spot!S72</f>
        <v>0</v>
      </c>
      <c r="G72">
        <f>PPCL_NG!S72</f>
        <v>36.36</v>
      </c>
      <c r="H72">
        <f>PPCL_Spot!S72</f>
        <v>9.1163534586165529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80.420000000000016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1.5790128509311621</v>
      </c>
      <c r="AD72">
        <f t="shared" si="4"/>
        <v>177.85426566397362</v>
      </c>
      <c r="AE72">
        <f>'IDT-1'!E72</f>
        <v>0</v>
      </c>
      <c r="AF72" s="26"/>
      <c r="AG72">
        <f t="shared" si="5"/>
        <v>177.85426566397362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2.2369250562881957</v>
      </c>
      <c r="F73">
        <f>GT_Spot!S73</f>
        <v>0</v>
      </c>
      <c r="G73">
        <f>PPCL_NG!S73</f>
        <v>36.36</v>
      </c>
      <c r="H73">
        <f>PPCL_Spot!S73</f>
        <v>8.5465813674530189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80.420000000000016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29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1.829198856528923</v>
      </c>
      <c r="AD73">
        <f t="shared" si="4"/>
        <v>206.03430756721229</v>
      </c>
      <c r="AE73">
        <f>'IDT-1'!E73</f>
        <v>0</v>
      </c>
      <c r="AF73" s="26"/>
      <c r="AG73">
        <f t="shared" si="5"/>
        <v>206.03430756721229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2.2369250562881957</v>
      </c>
      <c r="F74">
        <f>GT_Spot!S74</f>
        <v>0</v>
      </c>
      <c r="G74">
        <f>PPCL_NG!S74</f>
        <v>36.36</v>
      </c>
      <c r="H74">
        <f>PPCL_Spot!S74</f>
        <v>9.1163534586165529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80.420000000000016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1.5790128509311621</v>
      </c>
      <c r="AD74">
        <f t="shared" si="4"/>
        <v>177.85426566397362</v>
      </c>
      <c r="AE74">
        <f>'IDT-1'!E74</f>
        <v>0</v>
      </c>
      <c r="AF74" s="26"/>
      <c r="AG74">
        <f t="shared" si="5"/>
        <v>177.85426566397362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2.2369250562881957</v>
      </c>
      <c r="F75">
        <f>GT_Spot!S75</f>
        <v>0</v>
      </c>
      <c r="G75">
        <f>PPCL_NG!S75</f>
        <v>36.36</v>
      </c>
      <c r="H75">
        <f>PPCL_Spot!S75</f>
        <v>9.85</v>
      </c>
      <c r="I75">
        <f>Bawana_NG!S75</f>
        <v>31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79.39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1.4063009404953362</v>
      </c>
      <c r="AD75">
        <f t="shared" si="4"/>
        <v>158.40062411579285</v>
      </c>
      <c r="AE75">
        <f>'IDT-1'!E75</f>
        <v>0</v>
      </c>
      <c r="AF75" s="26"/>
      <c r="AG75">
        <f t="shared" si="5"/>
        <v>158.40062411579285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2.2369250562881957</v>
      </c>
      <c r="F76">
        <f>GT_Spot!S76</f>
        <v>0</v>
      </c>
      <c r="G76">
        <f>PPCL_NG!S76</f>
        <v>36.36</v>
      </c>
      <c r="H76">
        <f>PPCL_Spot!S76</f>
        <v>9.85</v>
      </c>
      <c r="I76">
        <f>Bawana_NG!S76</f>
        <v>31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79.39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1.4063009404953362</v>
      </c>
      <c r="AD76">
        <f t="shared" si="4"/>
        <v>158.40062411579285</v>
      </c>
      <c r="AE76">
        <f>'IDT-1'!E76</f>
        <v>0</v>
      </c>
      <c r="AF76" s="26"/>
      <c r="AG76">
        <f t="shared" si="5"/>
        <v>158.40062411579285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2.2369250562881957</v>
      </c>
      <c r="F77">
        <f>GT_Spot!S77</f>
        <v>0</v>
      </c>
      <c r="G77">
        <f>PPCL_NG!S77</f>
        <v>36.36</v>
      </c>
      <c r="H77">
        <f>PPCL_Spot!S77</f>
        <v>9.85</v>
      </c>
      <c r="I77">
        <f>Bawana_NG!S77</f>
        <v>31.000000000000004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79.39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1.4063009404953362</v>
      </c>
      <c r="AD77">
        <f t="shared" si="4"/>
        <v>158.40062411579285</v>
      </c>
      <c r="AE77">
        <f>'IDT-1'!E77</f>
        <v>0</v>
      </c>
      <c r="AF77" s="26"/>
      <c r="AG77">
        <f t="shared" si="5"/>
        <v>158.40062411579285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2.2369250562881957</v>
      </c>
      <c r="F78">
        <f>GT_Spot!S78</f>
        <v>0</v>
      </c>
      <c r="G78">
        <f>PPCL_NG!S78</f>
        <v>36.36</v>
      </c>
      <c r="H78">
        <f>PPCL_Spot!S78</f>
        <v>9.85</v>
      </c>
      <c r="I78">
        <f>Bawana_NG!S78</f>
        <v>31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79.39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43.49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1.7890129404953361</v>
      </c>
      <c r="AD78">
        <f t="shared" si="4"/>
        <v>201.50791211579286</v>
      </c>
      <c r="AE78">
        <f>'IDT-1'!E78</f>
        <v>0</v>
      </c>
      <c r="AF78" s="26"/>
      <c r="AG78">
        <f t="shared" si="5"/>
        <v>201.50791211579286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2.2369250562881957</v>
      </c>
      <c r="F79">
        <f>GT_Spot!S79</f>
        <v>0</v>
      </c>
      <c r="G79">
        <f>PPCL_NG!S79</f>
        <v>36.36</v>
      </c>
      <c r="H79">
        <f>PPCL_Spot!S79</f>
        <v>9.5734190782422282</v>
      </c>
      <c r="I79">
        <f>Bawana_NG!S79</f>
        <v>31.000000000000004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79.39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1.4038670283838679</v>
      </c>
      <c r="AD79">
        <f t="shared" si="4"/>
        <v>158.12647710614655</v>
      </c>
      <c r="AE79">
        <f>'IDT-1'!E79</f>
        <v>0</v>
      </c>
      <c r="AF79" s="26"/>
      <c r="AG79">
        <f t="shared" si="5"/>
        <v>158.12647710614655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2.2369250562881957</v>
      </c>
      <c r="F80">
        <f>GT_Spot!S80</f>
        <v>0</v>
      </c>
      <c r="G80">
        <f>PPCL_NG!S80</f>
        <v>36.36</v>
      </c>
      <c r="H80">
        <f>PPCL_Spot!S80</f>
        <v>10.209999999999999</v>
      </c>
      <c r="I80">
        <f>Bawana_NG!S80</f>
        <v>31.000000000000004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79.39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1.4094689404953362</v>
      </c>
      <c r="AD80">
        <f t="shared" si="4"/>
        <v>158.75745611579285</v>
      </c>
      <c r="AE80">
        <f>'IDT-1'!E80</f>
        <v>0</v>
      </c>
      <c r="AF80" s="26"/>
      <c r="AG80">
        <f t="shared" si="5"/>
        <v>158.75745611579285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1.5513296227581941</v>
      </c>
      <c r="F81">
        <f>GT_Spot!S81</f>
        <v>0</v>
      </c>
      <c r="G81">
        <f>PPCL_NG!S81</f>
        <v>36.36</v>
      </c>
      <c r="H81">
        <f>PPCL_Spot!S81</f>
        <v>5.5919971418363703</v>
      </c>
      <c r="I81">
        <f>Bawana_NG!S81</f>
        <v>31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79.39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1.3627972755284323</v>
      </c>
      <c r="AD81">
        <f t="shared" si="4"/>
        <v>153.50052948906614</v>
      </c>
      <c r="AE81">
        <f>'IDT-1'!E81</f>
        <v>0</v>
      </c>
      <c r="AF81" s="26"/>
      <c r="AG81">
        <f t="shared" si="5"/>
        <v>153.50052948906614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1.5513296227581941</v>
      </c>
      <c r="F82">
        <f>GT_Spot!S82</f>
        <v>0</v>
      </c>
      <c r="G82">
        <f>PPCL_NG!S82</f>
        <v>36.36</v>
      </c>
      <c r="H82">
        <f>PPCL_Spot!S82</f>
        <v>5.5919971418363703</v>
      </c>
      <c r="I82">
        <f>Bawana_NG!S82</f>
        <v>31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79.39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1.3627972755284323</v>
      </c>
      <c r="AD82">
        <f t="shared" si="4"/>
        <v>153.50052948906614</v>
      </c>
      <c r="AE82">
        <f>'IDT-1'!E82</f>
        <v>0</v>
      </c>
      <c r="AF82" s="26"/>
      <c r="AG82">
        <f t="shared" si="5"/>
        <v>153.50052948906614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2.2433915211970077</v>
      </c>
      <c r="F83">
        <f>GT_Spot!S83</f>
        <v>0</v>
      </c>
      <c r="G83">
        <f>PPCL_NG!S83</f>
        <v>36.36</v>
      </c>
      <c r="H83">
        <f>PPCL_Spot!S83</f>
        <v>10.576352981730439</v>
      </c>
      <c r="I83">
        <f>Bawana_NG!S83</f>
        <v>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79.39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115.98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2.4333737516257621</v>
      </c>
      <c r="AD83">
        <f t="shared" si="4"/>
        <v>274.08637075130173</v>
      </c>
      <c r="AE83">
        <f>'IDT-1'!E83</f>
        <v>0</v>
      </c>
      <c r="AF83" s="26"/>
      <c r="AG83">
        <f t="shared" si="5"/>
        <v>199.08637075130173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1.5513296227581941</v>
      </c>
      <c r="F84">
        <f>GT_Spot!S84</f>
        <v>0</v>
      </c>
      <c r="G84">
        <f>PPCL_NG!S84</f>
        <v>36.36</v>
      </c>
      <c r="H84">
        <f>PPCL_Spot!S84</f>
        <v>5.79</v>
      </c>
      <c r="I84">
        <f>Bawana_NG!S84</f>
        <v>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79.39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96.65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2.2150597006802721</v>
      </c>
      <c r="AD84">
        <f t="shared" si="4"/>
        <v>249.49626992207791</v>
      </c>
      <c r="AE84">
        <f>'IDT-1'!E84</f>
        <v>0</v>
      </c>
      <c r="AF84" s="26"/>
      <c r="AG84">
        <f t="shared" si="5"/>
        <v>174.49626992207791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1.5513296227581941</v>
      </c>
      <c r="F85">
        <f>GT_Spot!S85</f>
        <v>0</v>
      </c>
      <c r="G85">
        <f>PPCL_NG!S85</f>
        <v>36.36</v>
      </c>
      <c r="H85">
        <f>PPCL_Spot!S85</f>
        <v>5.59</v>
      </c>
      <c r="I85">
        <f>Bawana_NG!S85</f>
        <v>31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79.550000000000011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115.98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2.3848117006802729</v>
      </c>
      <c r="AD85">
        <f t="shared" si="4"/>
        <v>268.616517922078</v>
      </c>
      <c r="AE85">
        <f>'IDT-1'!E85</f>
        <v>0</v>
      </c>
      <c r="AF85" s="26"/>
      <c r="AG85">
        <f t="shared" si="5"/>
        <v>193.616517922078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1.5513296227581941</v>
      </c>
      <c r="F86">
        <f>GT_Spot!S86</f>
        <v>0</v>
      </c>
      <c r="G86">
        <f>PPCL_NG!S86</f>
        <v>36.36</v>
      </c>
      <c r="H86">
        <f>PPCL_Spot!S86</f>
        <v>5.3919970359392364</v>
      </c>
      <c r="I86">
        <f>Bawana_NG!S86</f>
        <v>31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79.550000000000011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86.98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2.1278692745965375</v>
      </c>
      <c r="AD86">
        <f t="shared" si="4"/>
        <v>239.67545738410089</v>
      </c>
      <c r="AE86">
        <f>'IDT-1'!E86</f>
        <v>0</v>
      </c>
      <c r="AF86" s="26"/>
      <c r="AG86">
        <f t="shared" si="5"/>
        <v>164.67545738410089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1.5513296227581941</v>
      </c>
      <c r="F87">
        <f>GT_Spot!S87</f>
        <v>0</v>
      </c>
      <c r="G87">
        <f>PPCL_NG!S87</f>
        <v>36.36</v>
      </c>
      <c r="H87">
        <f>PPCL_Spot!S87</f>
        <v>5.3919970359392364</v>
      </c>
      <c r="I87">
        <f>Bawana_NG!S87</f>
        <v>30.999999999999993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79.550000000000011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48.33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1.7877492745965373</v>
      </c>
      <c r="AD87">
        <f t="shared" si="4"/>
        <v>201.36557738410087</v>
      </c>
      <c r="AE87">
        <f>'IDT-1'!E87</f>
        <v>0</v>
      </c>
      <c r="AF87" s="26"/>
      <c r="AG87">
        <f t="shared" si="5"/>
        <v>126.36557738410087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1.5513296227581941</v>
      </c>
      <c r="F88">
        <f>GT_Spot!S88</f>
        <v>0</v>
      </c>
      <c r="G88">
        <f>PPCL_NG!S88</f>
        <v>36.36</v>
      </c>
      <c r="H88">
        <f>PPCL_Spot!S88</f>
        <v>5.3919970359392364</v>
      </c>
      <c r="I88">
        <f>Bawana_NG!S88</f>
        <v>30.999999999999993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79.550000000000011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77.319999999999993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2.0428612745965373</v>
      </c>
      <c r="AD88">
        <f t="shared" si="4"/>
        <v>230.10046538410089</v>
      </c>
      <c r="AE88">
        <f>'IDT-1'!E88</f>
        <v>0</v>
      </c>
      <c r="AF88" s="26"/>
      <c r="AG88">
        <f t="shared" si="5"/>
        <v>155.10046538410089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1.5513296227581941</v>
      </c>
      <c r="F89">
        <f>GT_Spot!S89</f>
        <v>0</v>
      </c>
      <c r="G89">
        <f>PPCL_NG!S89</f>
        <v>36.36</v>
      </c>
      <c r="H89">
        <f>PPCL_Spot!S89</f>
        <v>5.3919970359392364</v>
      </c>
      <c r="I89">
        <f>Bawana_NG!S89</f>
        <v>30.999999999999993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79.44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77.319999999999993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2.0418932745965375</v>
      </c>
      <c r="AD89">
        <f t="shared" si="4"/>
        <v>229.99143338410087</v>
      </c>
      <c r="AE89">
        <f>'IDT-1'!E89</f>
        <v>0</v>
      </c>
      <c r="AF89" s="26"/>
      <c r="AG89">
        <f t="shared" si="5"/>
        <v>154.99143338410087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1.5513296227581941</v>
      </c>
      <c r="F90">
        <f>GT_Spot!S90</f>
        <v>0</v>
      </c>
      <c r="G90">
        <f>PPCL_NG!S90</f>
        <v>36.36</v>
      </c>
      <c r="H90">
        <f>PPCL_Spot!S90</f>
        <v>5.3919970359392364</v>
      </c>
      <c r="I90">
        <f>Bawana_NG!S90</f>
        <v>30.999999999999993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79.44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77.319999999999993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2.0418932745965375</v>
      </c>
      <c r="AD90">
        <f t="shared" si="4"/>
        <v>229.99143338410087</v>
      </c>
      <c r="AE90">
        <f>'IDT-1'!E90</f>
        <v>0</v>
      </c>
      <c r="AF90" s="26"/>
      <c r="AG90">
        <f t="shared" si="5"/>
        <v>154.99143338410087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1.5513296227581941</v>
      </c>
      <c r="F91">
        <f>GT_Spot!S91</f>
        <v>0</v>
      </c>
      <c r="G91">
        <f>PPCL_NG!S91</f>
        <v>36.36</v>
      </c>
      <c r="H91">
        <f>PPCL_Spot!S91</f>
        <v>5.1780821917808213</v>
      </c>
      <c r="I91">
        <f>Bawana_NG!S91</f>
        <v>29.06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80.580000000000013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106.31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2.2880828239679438</v>
      </c>
      <c r="AD91">
        <f t="shared" si="4"/>
        <v>257.72132899057112</v>
      </c>
      <c r="AE91">
        <f>'IDT-1'!E91</f>
        <v>0</v>
      </c>
      <c r="AF91" s="26"/>
      <c r="AG91">
        <f t="shared" si="5"/>
        <v>182.72132899057112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1.5513296227581941</v>
      </c>
      <c r="F92">
        <f>GT_Spot!S92</f>
        <v>0</v>
      </c>
      <c r="G92">
        <f>PPCL_NG!S92</f>
        <v>36.36</v>
      </c>
      <c r="H92">
        <f>PPCL_Spot!S92</f>
        <v>5.3619859207113754</v>
      </c>
      <c r="I92">
        <f>Bawana_NG!S92</f>
        <v>29.06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80.580000000000013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48.32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1.7793891767825325</v>
      </c>
      <c r="AD92">
        <f t="shared" si="4"/>
        <v>200.42392636668706</v>
      </c>
      <c r="AE92">
        <f>'IDT-1'!E92</f>
        <v>0</v>
      </c>
      <c r="AF92" s="26"/>
      <c r="AG92">
        <f t="shared" si="5"/>
        <v>125.42392636668706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1.5513296227581941</v>
      </c>
      <c r="F93">
        <f>GT_Spot!S93</f>
        <v>0</v>
      </c>
      <c r="G93">
        <f>PPCL_NG!S93</f>
        <v>36.36</v>
      </c>
      <c r="H93">
        <f>PPCL_Spot!S93</f>
        <v>5.3619859207113754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80.580000000000013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86.98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2.1195971767825328</v>
      </c>
      <c r="AD93">
        <f t="shared" si="4"/>
        <v>238.74371836668709</v>
      </c>
      <c r="AE93">
        <f>'IDT-1'!E93</f>
        <v>0</v>
      </c>
      <c r="AF93" s="26"/>
      <c r="AG93">
        <f t="shared" si="5"/>
        <v>163.74371836668709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1.5513296227581941</v>
      </c>
      <c r="F94">
        <f>GT_Spot!S94</f>
        <v>0</v>
      </c>
      <c r="G94">
        <f>PPCL_NG!S94</f>
        <v>36.36</v>
      </c>
      <c r="H94">
        <f>PPCL_Spot!S94</f>
        <v>5.3619859207113754</v>
      </c>
      <c r="I94">
        <f>Bawana_NG!S94</f>
        <v>29.06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80.490000000000009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96.65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2.2039011767825323</v>
      </c>
      <c r="AD94">
        <f t="shared" si="4"/>
        <v>248.23941436668704</v>
      </c>
      <c r="AE94">
        <f>'IDT-1'!E94</f>
        <v>0</v>
      </c>
      <c r="AF94" s="26"/>
      <c r="AG94">
        <f t="shared" si="5"/>
        <v>173.23941436668704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2.1755743651753328</v>
      </c>
      <c r="F95">
        <f>GT_Spot!S95</f>
        <v>0</v>
      </c>
      <c r="G95">
        <f>PPCL_NG!S95</f>
        <v>36.36</v>
      </c>
      <c r="H95">
        <f>PPCL_Spot!S95</f>
        <v>10.593531177059019</v>
      </c>
      <c r="I95">
        <f>Bawana_NG!S95</f>
        <v>29.06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80.490000000000009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96.65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2.2843841287716624</v>
      </c>
      <c r="AD95">
        <f t="shared" si="4"/>
        <v>257.30472141346274</v>
      </c>
      <c r="AE95">
        <f>'IDT-1'!E95</f>
        <v>0</v>
      </c>
      <c r="AF95" s="26"/>
      <c r="AG95">
        <f t="shared" si="5"/>
        <v>182.30472141346274</v>
      </c>
      <c r="AI95" s="75">
        <f>PXIL!K95</f>
        <v>0</v>
      </c>
      <c r="AJ95" s="75">
        <f>PXIL!Q95</f>
        <v>0</v>
      </c>
      <c r="AK95" s="75">
        <f>RTM_IEX!K95</f>
        <v>3.29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2.1755743651753328</v>
      </c>
      <c r="F96">
        <f>GT_Spot!S96</f>
        <v>0</v>
      </c>
      <c r="G96">
        <f>PPCL_NG!S96</f>
        <v>36.36</v>
      </c>
      <c r="H96">
        <f>PPCL_Spot!S96</f>
        <v>10.593531177059019</v>
      </c>
      <c r="I96">
        <f>Bawana_NG!S96</f>
        <v>29.06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80.490000000000009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48.33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1.8573201287716623</v>
      </c>
      <c r="AD96">
        <f t="shared" si="4"/>
        <v>209.20178541346269</v>
      </c>
      <c r="AE96">
        <f>'IDT-1'!E96</f>
        <v>0</v>
      </c>
      <c r="AF96" s="26"/>
      <c r="AG96">
        <f t="shared" si="5"/>
        <v>134.20178541346269</v>
      </c>
      <c r="AI96" s="75">
        <f>PXIL!K96</f>
        <v>0</v>
      </c>
      <c r="AJ96" s="75">
        <f>PXIL!Q96</f>
        <v>0</v>
      </c>
      <c r="AK96" s="75">
        <f>RTM_IEX!K96</f>
        <v>3.08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2.1126964933494561</v>
      </c>
      <c r="F97">
        <f>GT_Spot!S97</f>
        <v>0</v>
      </c>
      <c r="G97">
        <f>PPCL_NG!S97</f>
        <v>36.36</v>
      </c>
      <c r="H97">
        <f>PPCL_Spot!S97</f>
        <v>9.9499999999999993</v>
      </c>
      <c r="I97">
        <f>Bawana_NG!S97</f>
        <v>29.06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80.490000000000009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77.319999999999993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2.1646477291414752</v>
      </c>
      <c r="AD97">
        <f t="shared" si="4"/>
        <v>243.81804876420799</v>
      </c>
      <c r="AE97">
        <f>'IDT-1'!E97</f>
        <v>0</v>
      </c>
      <c r="AF97" s="26"/>
      <c r="AG97">
        <f t="shared" si="5"/>
        <v>168.81804876420799</v>
      </c>
      <c r="AI97" s="75">
        <f>PXIL!K97</f>
        <v>0</v>
      </c>
      <c r="AJ97" s="75">
        <f>PXIL!Q97</f>
        <v>0</v>
      </c>
      <c r="AK97" s="75">
        <f>RTM_IEX!K97</f>
        <v>9.7200000000000006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2.1126964933494561</v>
      </c>
      <c r="F98">
        <f>GT_Spot!S98</f>
        <v>0</v>
      </c>
      <c r="G98">
        <f>PPCL_NG!S98</f>
        <v>36.36</v>
      </c>
      <c r="H98">
        <f>PPCL_Spot!S98</f>
        <v>10.593531177059019</v>
      </c>
      <c r="I98">
        <f>Bawana_NG!S98</f>
        <v>29.06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80.490000000000009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77.319999999999993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2.1813108034995947</v>
      </c>
      <c r="AD98">
        <f t="shared" si="4"/>
        <v>245.69491686690887</v>
      </c>
      <c r="AE98">
        <f>'IDT-1'!E98</f>
        <v>0</v>
      </c>
      <c r="AF98" s="26"/>
      <c r="AG98">
        <f t="shared" si="5"/>
        <v>170.69491686690887</v>
      </c>
      <c r="AI98" s="75">
        <f>PXIL!K98</f>
        <v>0</v>
      </c>
      <c r="AJ98" s="75">
        <f>PXIL!Q98</f>
        <v>0</v>
      </c>
      <c r="AK98" s="75">
        <f>RTM_IEX!K98</f>
        <v>10.97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4.544986554796885E-2</v>
      </c>
      <c r="F99">
        <f t="shared" si="6"/>
        <v>0</v>
      </c>
      <c r="G99">
        <f t="shared" si="6"/>
        <v>0.87264000000000064</v>
      </c>
      <c r="H99">
        <f t="shared" si="6"/>
        <v>0.21393907653701316</v>
      </c>
      <c r="I99">
        <f t="shared" si="6"/>
        <v>0.74011541115669977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1.9008525000000003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0.55573500000000009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4.3084298216517117E-2</v>
      </c>
      <c r="AD99">
        <f t="shared" si="6"/>
        <v>4.1296625550251624</v>
      </c>
      <c r="AE99">
        <f t="shared" si="6"/>
        <v>0</v>
      </c>
      <c r="AG99">
        <f t="shared" si="6"/>
        <v>3.8296625550251631</v>
      </c>
      <c r="AI99">
        <f t="shared" si="6"/>
        <v>0</v>
      </c>
      <c r="AJ99">
        <f t="shared" si="6"/>
        <v>0</v>
      </c>
      <c r="AK99">
        <f t="shared" si="6"/>
        <v>6.7650000000000002E-3</v>
      </c>
      <c r="AL99">
        <f t="shared" si="6"/>
        <v>-0.36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44738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2.1806057238121701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0.13438133036954711</v>
      </c>
      <c r="AD3">
        <f>SUM(B3:AB3,AI3:AR3)-AC3</f>
        <v>15.136224393442625</v>
      </c>
      <c r="AE3">
        <f>'IDT-1'!D3</f>
        <v>0</v>
      </c>
      <c r="AF3" s="26"/>
      <c r="AG3">
        <f>SUM(AD3:AF3)</f>
        <v>15.136224393442625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2.1806057238121701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0.13438133036954711</v>
      </c>
      <c r="AD4">
        <f t="shared" ref="AD4:AD67" si="1">SUM(B4:AB4,AI4:AR4)-AC4</f>
        <v>15.136224393442625</v>
      </c>
      <c r="AE4">
        <f>'IDT-1'!D4</f>
        <v>0</v>
      </c>
      <c r="AF4" s="26"/>
      <c r="AG4">
        <f t="shared" ref="AG4:AG67" si="2">SUM(AD4:AF4)</f>
        <v>15.136224393442625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2.1806057238121701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0.13438133036954711</v>
      </c>
      <c r="AD5">
        <f t="shared" si="1"/>
        <v>15.136224393442625</v>
      </c>
      <c r="AE5">
        <f>'IDT-1'!D5</f>
        <v>0</v>
      </c>
      <c r="AF5" s="26"/>
      <c r="AG5">
        <f t="shared" si="2"/>
        <v>15.136224393442625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1.7604890247290914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0.130684303417616</v>
      </c>
      <c r="AD6">
        <f t="shared" si="1"/>
        <v>14.719804721311473</v>
      </c>
      <c r="AE6">
        <f>'IDT-1'!D6</f>
        <v>0</v>
      </c>
      <c r="AF6" s="26"/>
      <c r="AG6">
        <f t="shared" si="2"/>
        <v>14.719804721311473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1.4495736548074096</v>
      </c>
      <c r="I7">
        <f>Bawana_NG!R7</f>
        <v>23.290000000000003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0.35947624816230528</v>
      </c>
      <c r="AD7">
        <f t="shared" si="1"/>
        <v>40.490097406645113</v>
      </c>
      <c r="AE7">
        <f>'IDT-1'!D7</f>
        <v>0</v>
      </c>
      <c r="AF7" s="26"/>
      <c r="AG7">
        <f t="shared" si="2"/>
        <v>40.490097406645113</v>
      </c>
      <c r="AI7" s="75">
        <f>PXIL!L7</f>
        <v>0</v>
      </c>
      <c r="AJ7" s="75">
        <f>PXIL!R7</f>
        <v>0</v>
      </c>
      <c r="AK7" s="75">
        <f>RTM_IEX!L7</f>
        <v>8.84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0.115192</v>
      </c>
      <c r="AD8">
        <f t="shared" si="1"/>
        <v>12.974807999999999</v>
      </c>
      <c r="AE8">
        <f>'IDT-1'!D8</f>
        <v>0</v>
      </c>
      <c r="AF8" s="26"/>
      <c r="AG8">
        <f t="shared" si="2"/>
        <v>12.974807999999999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1.96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0.13244</v>
      </c>
      <c r="AD9">
        <f t="shared" si="1"/>
        <v>14.91756</v>
      </c>
      <c r="AE9">
        <f>'IDT-1'!D9</f>
        <v>0</v>
      </c>
      <c r="AF9" s="26"/>
      <c r="AG9">
        <f t="shared" si="2"/>
        <v>14.91756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2.0099999999999998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0.13288</v>
      </c>
      <c r="AD10">
        <f t="shared" si="1"/>
        <v>14.967119999999998</v>
      </c>
      <c r="AE10">
        <f>'IDT-1'!D10</f>
        <v>0</v>
      </c>
      <c r="AF10" s="26"/>
      <c r="AG10">
        <f t="shared" si="2"/>
        <v>14.967119999999998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2.0699999999999998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0.133408</v>
      </c>
      <c r="AD11">
        <f t="shared" si="1"/>
        <v>15.026592000000001</v>
      </c>
      <c r="AE11">
        <f>'IDT-1'!D11</f>
        <v>0</v>
      </c>
      <c r="AF11" s="26"/>
      <c r="AG11">
        <f t="shared" si="2"/>
        <v>15.026592000000001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2.0699999999999998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0.133408</v>
      </c>
      <c r="AD12">
        <f t="shared" si="1"/>
        <v>15.026592000000001</v>
      </c>
      <c r="AE12">
        <f>'IDT-1'!D12</f>
        <v>0</v>
      </c>
      <c r="AF12" s="26"/>
      <c r="AG12">
        <f t="shared" si="2"/>
        <v>15.026592000000001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1.6704772792226346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0.12989220005715918</v>
      </c>
      <c r="AD13">
        <f t="shared" si="1"/>
        <v>14.630585079165474</v>
      </c>
      <c r="AE13">
        <f>'IDT-1'!D13</f>
        <v>0</v>
      </c>
      <c r="AF13" s="26"/>
      <c r="AG13">
        <f t="shared" si="2"/>
        <v>14.630585079165474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0.115192</v>
      </c>
      <c r="AD14">
        <f t="shared" si="1"/>
        <v>12.974807999999999</v>
      </c>
      <c r="AE14">
        <f>'IDT-1'!D14</f>
        <v>0</v>
      </c>
      <c r="AF14" s="26"/>
      <c r="AG14">
        <f t="shared" si="2"/>
        <v>12.974807999999999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0.115192</v>
      </c>
      <c r="AD15">
        <f t="shared" si="1"/>
        <v>12.974807999999999</v>
      </c>
      <c r="AE15">
        <f>'IDT-1'!D15</f>
        <v>0</v>
      </c>
      <c r="AF15" s="26"/>
      <c r="AG15">
        <f t="shared" si="2"/>
        <v>12.974807999999999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0.115192</v>
      </c>
      <c r="AD16">
        <f t="shared" si="1"/>
        <v>12.974807999999999</v>
      </c>
      <c r="AE16">
        <f>'IDT-1'!D16</f>
        <v>0</v>
      </c>
      <c r="AF16" s="26"/>
      <c r="AG16">
        <f t="shared" si="2"/>
        <v>12.974807999999999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2.1806057238121701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0.13438133036954711</v>
      </c>
      <c r="AD17">
        <f t="shared" si="1"/>
        <v>15.136224393442625</v>
      </c>
      <c r="AE17">
        <f>'IDT-1'!D17</f>
        <v>0</v>
      </c>
      <c r="AF17" s="26"/>
      <c r="AG17">
        <f t="shared" si="2"/>
        <v>15.136224393442625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2.1806057238121701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0.13438133036954711</v>
      </c>
      <c r="AD18">
        <f t="shared" si="1"/>
        <v>15.136224393442625</v>
      </c>
      <c r="AE18">
        <f>'IDT-1'!D18</f>
        <v>0</v>
      </c>
      <c r="AF18" s="26"/>
      <c r="AG18">
        <f t="shared" si="2"/>
        <v>15.136224393442625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1.58</v>
      </c>
      <c r="I19">
        <f>Bawana_NG!R19</f>
        <v>20.319999999999997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0.25669599999999998</v>
      </c>
      <c r="AD19">
        <f t="shared" si="1"/>
        <v>28.913303999999993</v>
      </c>
      <c r="AE19">
        <f>'IDT-1'!D19</f>
        <v>0</v>
      </c>
      <c r="AF19" s="26"/>
      <c r="AG19">
        <f t="shared" si="2"/>
        <v>28.913303999999993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0.115192</v>
      </c>
      <c r="AD20">
        <f t="shared" si="1"/>
        <v>12.974807999999999</v>
      </c>
      <c r="AE20">
        <f>'IDT-1'!D20</f>
        <v>0</v>
      </c>
      <c r="AF20" s="26"/>
      <c r="AG20">
        <f t="shared" si="2"/>
        <v>12.974807999999999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0.115192</v>
      </c>
      <c r="AD21">
        <f t="shared" si="1"/>
        <v>12.974807999999999</v>
      </c>
      <c r="AE21">
        <f>'IDT-1'!D21</f>
        <v>0</v>
      </c>
      <c r="AF21" s="26"/>
      <c r="AG21">
        <f t="shared" si="2"/>
        <v>12.974807999999999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0.115192</v>
      </c>
      <c r="AD22">
        <f t="shared" si="1"/>
        <v>12.974807999999999</v>
      </c>
      <c r="AE22">
        <f>'IDT-1'!D22</f>
        <v>0</v>
      </c>
      <c r="AF22" s="26"/>
      <c r="AG22">
        <f t="shared" si="2"/>
        <v>12.974807999999999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0.115192</v>
      </c>
      <c r="AD23">
        <f t="shared" si="1"/>
        <v>12.974807999999999</v>
      </c>
      <c r="AE23">
        <f>'IDT-1'!D23</f>
        <v>0</v>
      </c>
      <c r="AF23" s="26"/>
      <c r="AG23">
        <f t="shared" si="2"/>
        <v>12.974807999999999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0.115192</v>
      </c>
      <c r="AD24">
        <f t="shared" si="1"/>
        <v>12.974807999999999</v>
      </c>
      <c r="AE24">
        <f>'IDT-1'!D24</f>
        <v>0</v>
      </c>
      <c r="AF24" s="26"/>
      <c r="AG24">
        <f t="shared" si="2"/>
        <v>12.974807999999999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1.4518918918918919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0.25125664864864861</v>
      </c>
      <c r="AD25">
        <f t="shared" si="1"/>
        <v>28.300635243243242</v>
      </c>
      <c r="AE25">
        <f>'IDT-1'!D25</f>
        <v>0</v>
      </c>
      <c r="AF25" s="26"/>
      <c r="AG25">
        <f t="shared" si="2"/>
        <v>28.300635243243242</v>
      </c>
      <c r="AI25" s="75">
        <f>PXIL!L25</f>
        <v>0</v>
      </c>
      <c r="AJ25" s="75">
        <f>PXIL!R25</f>
        <v>0</v>
      </c>
      <c r="AK25" s="75">
        <f>RTM_IEX!L25</f>
        <v>14.01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0.115192</v>
      </c>
      <c r="AD26">
        <f t="shared" si="1"/>
        <v>12.974807999999999</v>
      </c>
      <c r="AE26">
        <f>'IDT-1'!D26</f>
        <v>0</v>
      </c>
      <c r="AF26" s="26"/>
      <c r="AG26">
        <f t="shared" si="2"/>
        <v>12.974807999999999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0.115192</v>
      </c>
      <c r="AD27">
        <f t="shared" si="1"/>
        <v>12.974807999999999</v>
      </c>
      <c r="AE27">
        <f>'IDT-1'!D27</f>
        <v>0</v>
      </c>
      <c r="AF27" s="26"/>
      <c r="AG27">
        <f t="shared" si="2"/>
        <v>12.974807999999999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2.0583783783783782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0.13330572972972973</v>
      </c>
      <c r="AD28">
        <f t="shared" si="1"/>
        <v>15.015072648648649</v>
      </c>
      <c r="AE28">
        <f>'IDT-1'!D28</f>
        <v>0</v>
      </c>
      <c r="AF28" s="26"/>
      <c r="AG28">
        <f t="shared" si="2"/>
        <v>15.015072648648649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1.937297297297297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0.13224021621621621</v>
      </c>
      <c r="AD29">
        <f t="shared" si="1"/>
        <v>14.895057081081079</v>
      </c>
      <c r="AE29">
        <f>'IDT-1'!D29</f>
        <v>0</v>
      </c>
      <c r="AF29" s="26"/>
      <c r="AG29">
        <f t="shared" si="2"/>
        <v>14.895057081081079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1.937297297297297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0.13224021621621623</v>
      </c>
      <c r="AD30">
        <f t="shared" si="1"/>
        <v>14.895057081081081</v>
      </c>
      <c r="AE30">
        <f>'IDT-1'!D30</f>
        <v>0</v>
      </c>
      <c r="AF30" s="26"/>
      <c r="AG30">
        <f t="shared" si="2"/>
        <v>14.895057081081081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1.937297297297297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0.23854421621621624</v>
      </c>
      <c r="AD31">
        <f t="shared" si="1"/>
        <v>26.868753081081081</v>
      </c>
      <c r="AE31">
        <f>'IDT-1'!D31</f>
        <v>0</v>
      </c>
      <c r="AF31" s="26"/>
      <c r="AG31">
        <f t="shared" si="2"/>
        <v>26.868753081081081</v>
      </c>
      <c r="AI31" s="75">
        <f>PXIL!L31</f>
        <v>0</v>
      </c>
      <c r="AJ31" s="75">
        <f>PXIL!R31</f>
        <v>0</v>
      </c>
      <c r="AK31" s="75">
        <f>RTM_IEX!L31</f>
        <v>12.08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1.937297297297297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0.15776021621621622</v>
      </c>
      <c r="AD32">
        <f t="shared" si="1"/>
        <v>17.769537081081079</v>
      </c>
      <c r="AE32">
        <f>'IDT-1'!D32</f>
        <v>0</v>
      </c>
      <c r="AF32" s="26"/>
      <c r="AG32">
        <f t="shared" si="2"/>
        <v>17.769537081081079</v>
      </c>
      <c r="AI32" s="75">
        <f>PXIL!L32</f>
        <v>0</v>
      </c>
      <c r="AJ32" s="75">
        <f>PXIL!R32</f>
        <v>0</v>
      </c>
      <c r="AK32" s="75">
        <f>RTM_IEX!L32</f>
        <v>2.9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1.937297297297297</v>
      </c>
      <c r="I33">
        <f>Bawana_NG!R33</f>
        <v>5.8202718029062614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0.13224260808179131</v>
      </c>
      <c r="AD33">
        <f t="shared" si="1"/>
        <v>14.895326492121766</v>
      </c>
      <c r="AE33">
        <f>'IDT-1'!D33</f>
        <v>0</v>
      </c>
      <c r="AF33" s="26"/>
      <c r="AG33">
        <f t="shared" si="2"/>
        <v>14.895326492121766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1.937297297297297</v>
      </c>
      <c r="I34">
        <f>Bawana_NG!R34</f>
        <v>5.8202718029062614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0.1790586080817913</v>
      </c>
      <c r="AD34">
        <f t="shared" si="1"/>
        <v>20.168510492121765</v>
      </c>
      <c r="AE34">
        <f>'IDT-1'!D34</f>
        <v>0</v>
      </c>
      <c r="AF34" s="26"/>
      <c r="AG34">
        <f t="shared" si="2"/>
        <v>20.168510492121765</v>
      </c>
      <c r="AI34" s="75">
        <f>PXIL!L34</f>
        <v>0</v>
      </c>
      <c r="AJ34" s="75">
        <f>PXIL!R34</f>
        <v>0</v>
      </c>
      <c r="AK34" s="75">
        <f>RTM_IEX!L34</f>
        <v>5.32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2.0099999999999998</v>
      </c>
      <c r="I35">
        <f>Bawana_NG!R35</f>
        <v>5.8202718029062614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0.1796983918655751</v>
      </c>
      <c r="AD35">
        <f t="shared" si="1"/>
        <v>20.240573411040685</v>
      </c>
      <c r="AE35">
        <f>'IDT-1'!D35</f>
        <v>0</v>
      </c>
      <c r="AF35" s="26"/>
      <c r="AG35">
        <f t="shared" si="2"/>
        <v>20.240573411040685</v>
      </c>
      <c r="AI35" s="75">
        <f>PXIL!L35</f>
        <v>0</v>
      </c>
      <c r="AJ35" s="75">
        <f>PXIL!R35</f>
        <v>0</v>
      </c>
      <c r="AK35" s="75">
        <f>RTM_IEX!L35</f>
        <v>5.32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5.8202718029062614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0.16201039186557512</v>
      </c>
      <c r="AD36">
        <f t="shared" si="1"/>
        <v>18.248261411040687</v>
      </c>
      <c r="AE36">
        <f>'IDT-1'!D36</f>
        <v>0</v>
      </c>
      <c r="AF36" s="26"/>
      <c r="AG36">
        <f t="shared" si="2"/>
        <v>18.248261411040687</v>
      </c>
      <c r="AI36" s="75">
        <f>PXIL!L36</f>
        <v>0</v>
      </c>
      <c r="AJ36" s="75">
        <f>PXIL!R36</f>
        <v>0</v>
      </c>
      <c r="AK36" s="75">
        <f>RTM_IEX!L36</f>
        <v>5.32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1.74</v>
      </c>
      <c r="I37">
        <f>Bawana_NG!R37</f>
        <v>5.8202718029062614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0.24534639186557511</v>
      </c>
      <c r="AD37">
        <f t="shared" si="1"/>
        <v>27.634925411040687</v>
      </c>
      <c r="AE37">
        <f>'IDT-1'!D37</f>
        <v>0</v>
      </c>
      <c r="AF37" s="26"/>
      <c r="AG37">
        <f t="shared" si="2"/>
        <v>27.634925411040687</v>
      </c>
      <c r="AI37" s="75">
        <f>PXIL!L37</f>
        <v>0</v>
      </c>
      <c r="AJ37" s="75">
        <f>PXIL!R37</f>
        <v>0</v>
      </c>
      <c r="AK37" s="75">
        <f>RTM_IEX!L37</f>
        <v>13.05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5.8202718029062614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0.14071439186557511</v>
      </c>
      <c r="AD38">
        <f t="shared" si="1"/>
        <v>15.849557411040687</v>
      </c>
      <c r="AE38">
        <f>'IDT-1'!D38</f>
        <v>0</v>
      </c>
      <c r="AF38" s="26"/>
      <c r="AG38">
        <f t="shared" si="2"/>
        <v>15.849557411040687</v>
      </c>
      <c r="AI38" s="75">
        <f>PXIL!L38</f>
        <v>0</v>
      </c>
      <c r="AJ38" s="75">
        <f>PXIL!R38</f>
        <v>0</v>
      </c>
      <c r="AK38" s="75">
        <f>RTM_IEX!L38</f>
        <v>2.9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5.8202718029062614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0.16623439186557512</v>
      </c>
      <c r="AD39">
        <f t="shared" si="1"/>
        <v>18.724037411040687</v>
      </c>
      <c r="AE39">
        <f>'IDT-1'!D39</f>
        <v>0</v>
      </c>
      <c r="AF39" s="26"/>
      <c r="AG39">
        <f t="shared" si="2"/>
        <v>18.724037411040687</v>
      </c>
      <c r="AI39" s="75">
        <f>PXIL!L39</f>
        <v>0</v>
      </c>
      <c r="AJ39" s="75">
        <f>PXIL!R39</f>
        <v>0</v>
      </c>
      <c r="AK39" s="75">
        <f>RTM_IEX!L39</f>
        <v>5.8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5.8202718029062614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0.17477039186557511</v>
      </c>
      <c r="AD40">
        <f t="shared" si="1"/>
        <v>19.685501411040686</v>
      </c>
      <c r="AE40">
        <f>'IDT-1'!D40</f>
        <v>0</v>
      </c>
      <c r="AF40" s="26"/>
      <c r="AG40">
        <f t="shared" si="2"/>
        <v>19.685501411040686</v>
      </c>
      <c r="AI40" s="75">
        <f>PXIL!L40</f>
        <v>0</v>
      </c>
      <c r="AJ40" s="75">
        <f>PXIL!R40</f>
        <v>0</v>
      </c>
      <c r="AK40" s="75">
        <f>RTM_IEX!L40</f>
        <v>6.77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</v>
      </c>
      <c r="I41">
        <f>Bawana_NG!R41</f>
        <v>5.8202718029062614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0.17477039186557511</v>
      </c>
      <c r="AD41">
        <f t="shared" si="1"/>
        <v>19.685501411040686</v>
      </c>
      <c r="AE41">
        <f>'IDT-1'!D41</f>
        <v>0</v>
      </c>
      <c r="AF41" s="26"/>
      <c r="AG41">
        <f t="shared" si="2"/>
        <v>19.685501411040686</v>
      </c>
      <c r="AI41" s="75">
        <f>PXIL!L41</f>
        <v>0</v>
      </c>
      <c r="AJ41" s="75">
        <f>PXIL!R41</f>
        <v>0</v>
      </c>
      <c r="AK41" s="75">
        <f>RTM_IEX!L41</f>
        <v>6.77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5.8202718029062614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0.18321839186557512</v>
      </c>
      <c r="AD42">
        <f t="shared" si="1"/>
        <v>20.637053411040686</v>
      </c>
      <c r="AE42">
        <f>'IDT-1'!D42</f>
        <v>0</v>
      </c>
      <c r="AF42" s="26"/>
      <c r="AG42">
        <f t="shared" si="2"/>
        <v>20.637053411040686</v>
      </c>
      <c r="AI42" s="75">
        <f>PXIL!L42</f>
        <v>0</v>
      </c>
      <c r="AJ42" s="75">
        <f>PXIL!R42</f>
        <v>0</v>
      </c>
      <c r="AK42" s="75">
        <f>RTM_IEX!L42</f>
        <v>7.73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1.63</v>
      </c>
      <c r="I43">
        <f>Bawana_NG!R43</f>
        <v>5.8202718029062614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0.2528263918655751</v>
      </c>
      <c r="AD43">
        <f t="shared" si="1"/>
        <v>28.477445411040684</v>
      </c>
      <c r="AE43">
        <f>'IDT-1'!D43</f>
        <v>0</v>
      </c>
      <c r="AF43" s="26"/>
      <c r="AG43">
        <f t="shared" si="2"/>
        <v>28.477445411040684</v>
      </c>
      <c r="AI43" s="75">
        <f>PXIL!L43</f>
        <v>0</v>
      </c>
      <c r="AJ43" s="75">
        <f>PXIL!R43</f>
        <v>0</v>
      </c>
      <c r="AK43" s="75">
        <f>RTM_IEX!L43</f>
        <v>14.01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5.8202718029062614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0.1576983918655751</v>
      </c>
      <c r="AD44">
        <f t="shared" si="1"/>
        <v>17.762573411040687</v>
      </c>
      <c r="AE44">
        <f>'IDT-1'!D44</f>
        <v>0</v>
      </c>
      <c r="AF44" s="26"/>
      <c r="AG44">
        <f t="shared" si="2"/>
        <v>17.762573411040687</v>
      </c>
      <c r="AI44" s="75">
        <f>PXIL!L44</f>
        <v>0</v>
      </c>
      <c r="AJ44" s="75">
        <f>PXIL!R44</f>
        <v>0</v>
      </c>
      <c r="AK44" s="75">
        <f>RTM_IEX!L44</f>
        <v>4.83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5.8202718029062614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0.19175439186557514</v>
      </c>
      <c r="AD45">
        <f t="shared" si="1"/>
        <v>21.598517411040685</v>
      </c>
      <c r="AE45">
        <f>'IDT-1'!D45</f>
        <v>0</v>
      </c>
      <c r="AF45" s="26"/>
      <c r="AG45">
        <f t="shared" si="2"/>
        <v>21.598517411040685</v>
      </c>
      <c r="AI45" s="75">
        <f>PXIL!L45</f>
        <v>0</v>
      </c>
      <c r="AJ45" s="75">
        <f>PXIL!R45</f>
        <v>0</v>
      </c>
      <c r="AK45" s="75">
        <f>RTM_IEX!L45</f>
        <v>8.6999999999999993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5.8202718029062614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0.19175439186557514</v>
      </c>
      <c r="AD46">
        <f t="shared" si="1"/>
        <v>21.598517411040685</v>
      </c>
      <c r="AE46">
        <f>'IDT-1'!D46</f>
        <v>0</v>
      </c>
      <c r="AF46" s="26"/>
      <c r="AG46">
        <f t="shared" si="2"/>
        <v>21.598517411040685</v>
      </c>
      <c r="AI46" s="75">
        <f>PXIL!L46</f>
        <v>0</v>
      </c>
      <c r="AJ46" s="75">
        <f>PXIL!R46</f>
        <v>0</v>
      </c>
      <c r="AK46" s="75">
        <f>RTM_IEX!L46</f>
        <v>8.6999999999999993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5.8202718029062614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0.22572239186557513</v>
      </c>
      <c r="AD47">
        <f t="shared" si="1"/>
        <v>25.424549411040687</v>
      </c>
      <c r="AE47">
        <f>'IDT-1'!D47</f>
        <v>0</v>
      </c>
      <c r="AF47" s="26"/>
      <c r="AG47">
        <f t="shared" si="2"/>
        <v>25.424549411040687</v>
      </c>
      <c r="AI47" s="75">
        <f>PXIL!L47</f>
        <v>0</v>
      </c>
      <c r="AJ47" s="75">
        <f>PXIL!R47</f>
        <v>0</v>
      </c>
      <c r="AK47" s="75">
        <f>RTM_IEX!L47</f>
        <v>12.56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5.8202718029062614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0.22572239186557513</v>
      </c>
      <c r="AD48">
        <f t="shared" si="1"/>
        <v>25.424549411040687</v>
      </c>
      <c r="AE48">
        <f>'IDT-1'!D48</f>
        <v>0</v>
      </c>
      <c r="AF48" s="26"/>
      <c r="AG48">
        <f t="shared" si="2"/>
        <v>25.424549411040687</v>
      </c>
      <c r="AI48" s="75">
        <f>PXIL!L48</f>
        <v>0</v>
      </c>
      <c r="AJ48" s="75">
        <f>PXIL!R48</f>
        <v>0</v>
      </c>
      <c r="AK48" s="75">
        <f>RTM_IEX!L48</f>
        <v>12.56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1.63</v>
      </c>
      <c r="I49">
        <f>Bawana_NG!R49</f>
        <v>5.8202651286179528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0.26989833313183798</v>
      </c>
      <c r="AD49">
        <f t="shared" si="1"/>
        <v>30.400366795486111</v>
      </c>
      <c r="AE49">
        <f>'IDT-1'!D49</f>
        <v>0</v>
      </c>
      <c r="AF49" s="26"/>
      <c r="AG49">
        <f t="shared" si="2"/>
        <v>30.400366795486111</v>
      </c>
      <c r="AI49" s="75">
        <f>PXIL!L49</f>
        <v>0</v>
      </c>
      <c r="AJ49" s="75">
        <f>PXIL!R49</f>
        <v>0</v>
      </c>
      <c r="AK49" s="75">
        <f>RTM_IEX!L49</f>
        <v>15.95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5.8202651286179528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0.20029033313183797</v>
      </c>
      <c r="AD50">
        <f t="shared" si="1"/>
        <v>22.559974795486113</v>
      </c>
      <c r="AE50">
        <f>'IDT-1'!D50</f>
        <v>0</v>
      </c>
      <c r="AF50" s="26"/>
      <c r="AG50">
        <f t="shared" si="2"/>
        <v>22.559974795486113</v>
      </c>
      <c r="AI50" s="75">
        <f>PXIL!L50</f>
        <v>0</v>
      </c>
      <c r="AJ50" s="75">
        <f>PXIL!R50</f>
        <v>0</v>
      </c>
      <c r="AK50" s="75">
        <f>RTM_IEX!L50</f>
        <v>9.67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5.8202651286179528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0.23425833313183797</v>
      </c>
      <c r="AD51">
        <f t="shared" si="1"/>
        <v>26.386006795486114</v>
      </c>
      <c r="AE51">
        <f>'IDT-1'!D51</f>
        <v>0</v>
      </c>
      <c r="AF51" s="26"/>
      <c r="AG51">
        <f t="shared" si="2"/>
        <v>26.386006795486114</v>
      </c>
      <c r="AI51" s="75">
        <f>PXIL!L51</f>
        <v>0</v>
      </c>
      <c r="AJ51" s="75">
        <f>PXIL!R51</f>
        <v>0</v>
      </c>
      <c r="AK51" s="75">
        <f>RTM_IEX!L51</f>
        <v>13.53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5.8202651286179528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0.23425833313183797</v>
      </c>
      <c r="AD52">
        <f t="shared" si="1"/>
        <v>26.386006795486114</v>
      </c>
      <c r="AE52">
        <f>'IDT-1'!D52</f>
        <v>0</v>
      </c>
      <c r="AF52" s="26"/>
      <c r="AG52">
        <f t="shared" si="2"/>
        <v>26.386006795486114</v>
      </c>
      <c r="AI52" s="75">
        <f>PXIL!L52</f>
        <v>0</v>
      </c>
      <c r="AJ52" s="75">
        <f>PXIL!R52</f>
        <v>0</v>
      </c>
      <c r="AK52" s="75">
        <f>RTM_IEX!L52</f>
        <v>13.53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5.8202651286179528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0.25555433313183801</v>
      </c>
      <c r="AD53">
        <f t="shared" si="1"/>
        <v>28.784710795486117</v>
      </c>
      <c r="AE53">
        <f>'IDT-1'!D53</f>
        <v>0</v>
      </c>
      <c r="AF53" s="26"/>
      <c r="AG53">
        <f t="shared" si="2"/>
        <v>28.784710795486117</v>
      </c>
      <c r="AI53" s="75">
        <f>PXIL!L53</f>
        <v>0</v>
      </c>
      <c r="AJ53" s="75">
        <f>PXIL!R53</f>
        <v>0</v>
      </c>
      <c r="AK53" s="75">
        <f>RTM_IEX!L53</f>
        <v>15.95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5.8202651286179528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0.25555433313183801</v>
      </c>
      <c r="AD54">
        <f t="shared" si="1"/>
        <v>28.784710795486117</v>
      </c>
      <c r="AE54">
        <f>'IDT-1'!D54</f>
        <v>0</v>
      </c>
      <c r="AF54" s="26"/>
      <c r="AG54">
        <f t="shared" si="2"/>
        <v>28.784710795486117</v>
      </c>
      <c r="AI54" s="75">
        <f>PXIL!L54</f>
        <v>0</v>
      </c>
      <c r="AJ54" s="75">
        <f>PXIL!R54</f>
        <v>0</v>
      </c>
      <c r="AK54" s="75">
        <f>RTM_IEX!L54</f>
        <v>15.95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1.63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0.29541600000000001</v>
      </c>
      <c r="AD55">
        <f t="shared" si="1"/>
        <v>33.274583999999997</v>
      </c>
      <c r="AE55">
        <f>'IDT-1'!D55</f>
        <v>0</v>
      </c>
      <c r="AF55" s="26"/>
      <c r="AG55">
        <f t="shared" si="2"/>
        <v>33.274583999999997</v>
      </c>
      <c r="AI55" s="75">
        <f>PXIL!L55</f>
        <v>0</v>
      </c>
      <c r="AJ55" s="75">
        <f>PXIL!R55</f>
        <v>0</v>
      </c>
      <c r="AK55" s="75">
        <f>RTM_IEX!L55</f>
        <v>18.850000000000001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0.23848000000000003</v>
      </c>
      <c r="AD56">
        <f t="shared" si="1"/>
        <v>26.861520000000002</v>
      </c>
      <c r="AE56">
        <f>'IDT-1'!D56</f>
        <v>0</v>
      </c>
      <c r="AF56" s="26"/>
      <c r="AG56">
        <f t="shared" si="2"/>
        <v>26.861520000000002</v>
      </c>
      <c r="AI56" s="75">
        <f>PXIL!L56</f>
        <v>0</v>
      </c>
      <c r="AJ56" s="75">
        <f>PXIL!R56</f>
        <v>0</v>
      </c>
      <c r="AK56" s="75">
        <f>RTM_IEX!L56</f>
        <v>14.01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0.26400000000000001</v>
      </c>
      <c r="AD57">
        <f t="shared" si="1"/>
        <v>29.736000000000001</v>
      </c>
      <c r="AE57">
        <f>'IDT-1'!D57</f>
        <v>0</v>
      </c>
      <c r="AF57" s="26"/>
      <c r="AG57">
        <f t="shared" si="2"/>
        <v>29.736000000000001</v>
      </c>
      <c r="AI57" s="75">
        <f>PXIL!L57</f>
        <v>0</v>
      </c>
      <c r="AJ57" s="75">
        <f>PXIL!R57</f>
        <v>0</v>
      </c>
      <c r="AK57" s="75">
        <f>RTM_IEX!L57</f>
        <v>16.91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0.26400000000000001</v>
      </c>
      <c r="AD58">
        <f t="shared" si="1"/>
        <v>29.736000000000001</v>
      </c>
      <c r="AE58">
        <f>'IDT-1'!D58</f>
        <v>0</v>
      </c>
      <c r="AF58" s="26"/>
      <c r="AG58">
        <f t="shared" si="2"/>
        <v>29.736000000000001</v>
      </c>
      <c r="AI58" s="75">
        <f>PXIL!L58</f>
        <v>0</v>
      </c>
      <c r="AJ58" s="75">
        <f>PXIL!R58</f>
        <v>0</v>
      </c>
      <c r="AK58" s="75">
        <f>RTM_IEX!L58</f>
        <v>16.91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0.26400000000000001</v>
      </c>
      <c r="AD59">
        <f t="shared" si="1"/>
        <v>29.736000000000001</v>
      </c>
      <c r="AE59">
        <f>'IDT-1'!D59</f>
        <v>0</v>
      </c>
      <c r="AF59" s="26"/>
      <c r="AG59">
        <f t="shared" si="2"/>
        <v>29.736000000000001</v>
      </c>
      <c r="AI59" s="75">
        <f>PXIL!L59</f>
        <v>0</v>
      </c>
      <c r="AJ59" s="75">
        <f>PXIL!R59</f>
        <v>0</v>
      </c>
      <c r="AK59" s="75">
        <f>RTM_IEX!L59</f>
        <v>16.91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0.26400000000000001</v>
      </c>
      <c r="AD60">
        <f t="shared" si="1"/>
        <v>29.736000000000001</v>
      </c>
      <c r="AE60">
        <f>'IDT-1'!D60</f>
        <v>0</v>
      </c>
      <c r="AF60" s="26"/>
      <c r="AG60">
        <f t="shared" si="2"/>
        <v>29.736000000000001</v>
      </c>
      <c r="AI60" s="75">
        <f>PXIL!L60</f>
        <v>0</v>
      </c>
      <c r="AJ60" s="75">
        <f>PXIL!R60</f>
        <v>0</v>
      </c>
      <c r="AK60" s="75">
        <f>RTM_IEX!L60</f>
        <v>16.91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1.5693722510995602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0.30253847580967613</v>
      </c>
      <c r="AD61">
        <f t="shared" si="1"/>
        <v>34.076833775289884</v>
      </c>
      <c r="AE61">
        <f>'IDT-1'!D61</f>
        <v>0</v>
      </c>
      <c r="AF61" s="26"/>
      <c r="AG61">
        <f t="shared" si="2"/>
        <v>34.076833775289884</v>
      </c>
      <c r="AI61" s="75">
        <f>PXIL!L61</f>
        <v>0</v>
      </c>
      <c r="AJ61" s="75">
        <f>PXIL!R61</f>
        <v>0</v>
      </c>
      <c r="AK61" s="75">
        <f>RTM_IEX!L61</f>
        <v>19.72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0.115192</v>
      </c>
      <c r="AD62">
        <f t="shared" si="1"/>
        <v>12.974807999999999</v>
      </c>
      <c r="AE62">
        <f>'IDT-1'!D62</f>
        <v>0</v>
      </c>
      <c r="AF62" s="26"/>
      <c r="AG62">
        <f t="shared" si="2"/>
        <v>12.974807999999999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0.115192</v>
      </c>
      <c r="AD63">
        <f t="shared" si="1"/>
        <v>12.974807999999999</v>
      </c>
      <c r="AE63">
        <f>'IDT-1'!D63</f>
        <v>0</v>
      </c>
      <c r="AF63" s="26"/>
      <c r="AG63">
        <f t="shared" si="2"/>
        <v>12.974807999999999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0.115192</v>
      </c>
      <c r="AD64">
        <f t="shared" si="1"/>
        <v>12.974807999999999</v>
      </c>
      <c r="AE64">
        <f>'IDT-1'!D64</f>
        <v>0</v>
      </c>
      <c r="AF64" s="26"/>
      <c r="AG64">
        <f t="shared" si="2"/>
        <v>12.974807999999999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0.26400000000000001</v>
      </c>
      <c r="AD65">
        <f t="shared" si="1"/>
        <v>29.736000000000001</v>
      </c>
      <c r="AE65">
        <f>'IDT-1'!D65</f>
        <v>0</v>
      </c>
      <c r="AF65" s="26"/>
      <c r="AG65">
        <f t="shared" si="2"/>
        <v>29.736000000000001</v>
      </c>
      <c r="AI65" s="75">
        <f>PXIL!L65</f>
        <v>0</v>
      </c>
      <c r="AJ65" s="75">
        <f>PXIL!R65</f>
        <v>0</v>
      </c>
      <c r="AK65" s="75">
        <f>RTM_IEX!L65</f>
        <v>16.91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0.26400000000000001</v>
      </c>
      <c r="AD66">
        <f t="shared" si="1"/>
        <v>29.736000000000001</v>
      </c>
      <c r="AE66">
        <f>'IDT-1'!D66</f>
        <v>0</v>
      </c>
      <c r="AF66" s="26"/>
      <c r="AG66">
        <f t="shared" si="2"/>
        <v>29.736000000000001</v>
      </c>
      <c r="AI66" s="75">
        <f>PXIL!L66</f>
        <v>0</v>
      </c>
      <c r="AJ66" s="75">
        <f>PXIL!R66</f>
        <v>0</v>
      </c>
      <c r="AK66" s="75">
        <f>RTM_IEX!L66</f>
        <v>16.91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1.5693722510995602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0.30253847580967613</v>
      </c>
      <c r="AD67">
        <f t="shared" si="1"/>
        <v>34.076833775289884</v>
      </c>
      <c r="AE67">
        <f>'IDT-1'!D67</f>
        <v>0</v>
      </c>
      <c r="AF67" s="26"/>
      <c r="AG67">
        <f t="shared" si="2"/>
        <v>34.076833775289884</v>
      </c>
      <c r="AI67" s="75">
        <f>PXIL!L67</f>
        <v>0</v>
      </c>
      <c r="AJ67" s="75">
        <f>PXIL!R67</f>
        <v>0</v>
      </c>
      <c r="AK67" s="75">
        <f>RTM_IEX!L67</f>
        <v>19.72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0.23425600000000002</v>
      </c>
      <c r="AD68">
        <f t="shared" ref="AD68:AD98" si="4">SUM(B68:AB68,AI68:AR68)-AC68</f>
        <v>26.385743999999999</v>
      </c>
      <c r="AE68">
        <f>'IDT-1'!D68</f>
        <v>0</v>
      </c>
      <c r="AF68" s="26"/>
      <c r="AG68">
        <f t="shared" ref="AG68:AG98" si="5">SUM(AD68:AF68)</f>
        <v>26.385743999999999</v>
      </c>
      <c r="AI68" s="75">
        <f>PXIL!L68</f>
        <v>0</v>
      </c>
      <c r="AJ68" s="75">
        <f>PXIL!R68</f>
        <v>0</v>
      </c>
      <c r="AK68" s="75">
        <f>RTM_IEX!L68</f>
        <v>13.53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0.255552</v>
      </c>
      <c r="AD69">
        <f t="shared" si="4"/>
        <v>28.784447999999998</v>
      </c>
      <c r="AE69">
        <f>'IDT-1'!D69</f>
        <v>0</v>
      </c>
      <c r="AF69" s="26"/>
      <c r="AG69">
        <f t="shared" si="5"/>
        <v>28.784447999999998</v>
      </c>
      <c r="AI69" s="75">
        <f>PXIL!L69</f>
        <v>0</v>
      </c>
      <c r="AJ69" s="75">
        <f>PXIL!R69</f>
        <v>0</v>
      </c>
      <c r="AK69" s="75">
        <f>RTM_IEX!L69</f>
        <v>15.95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0.255552</v>
      </c>
      <c r="AD70">
        <f t="shared" si="4"/>
        <v>28.784447999999998</v>
      </c>
      <c r="AE70">
        <f>'IDT-1'!D70</f>
        <v>0</v>
      </c>
      <c r="AF70" s="26"/>
      <c r="AG70">
        <f t="shared" si="5"/>
        <v>28.784447999999998</v>
      </c>
      <c r="AI70" s="75">
        <f>PXIL!L70</f>
        <v>0</v>
      </c>
      <c r="AJ70" s="75">
        <f>PXIL!R70</f>
        <v>0</v>
      </c>
      <c r="AK70" s="75">
        <f>RTM_IEX!L70</f>
        <v>15.95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0.25546400000000002</v>
      </c>
      <c r="AD71">
        <f t="shared" si="4"/>
        <v>28.774536000000001</v>
      </c>
      <c r="AE71">
        <f>'IDT-1'!D71</f>
        <v>0</v>
      </c>
      <c r="AF71" s="26"/>
      <c r="AG71">
        <f t="shared" si="5"/>
        <v>28.774536000000001</v>
      </c>
      <c r="AI71" s="75">
        <f>PXIL!L71</f>
        <v>0</v>
      </c>
      <c r="AJ71" s="75">
        <f>PXIL!R71</f>
        <v>0</v>
      </c>
      <c r="AK71" s="75">
        <f>RTM_IEX!L71</f>
        <v>15.94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0.255552</v>
      </c>
      <c r="AD72">
        <f t="shared" si="4"/>
        <v>28.784447999999998</v>
      </c>
      <c r="AE72">
        <f>'IDT-1'!D72</f>
        <v>0</v>
      </c>
      <c r="AF72" s="26"/>
      <c r="AG72">
        <f t="shared" si="5"/>
        <v>28.784447999999998</v>
      </c>
      <c r="AI72" s="75">
        <f>PXIL!L72</f>
        <v>0</v>
      </c>
      <c r="AJ72" s="75">
        <f>PXIL!R72</f>
        <v>0</v>
      </c>
      <c r="AK72" s="75">
        <f>RTM_IEX!L72</f>
        <v>15.95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1.5693722510995602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0.29488247580967619</v>
      </c>
      <c r="AD73">
        <f t="shared" si="4"/>
        <v>33.214489775289884</v>
      </c>
      <c r="AE73">
        <f>'IDT-1'!D73</f>
        <v>0</v>
      </c>
      <c r="AF73" s="26"/>
      <c r="AG73">
        <f t="shared" si="5"/>
        <v>33.214489775289884</v>
      </c>
      <c r="AI73" s="75">
        <f>PXIL!L73</f>
        <v>0</v>
      </c>
      <c r="AJ73" s="75">
        <f>PXIL!R73</f>
        <v>0</v>
      </c>
      <c r="AK73" s="75">
        <f>RTM_IEX!L73</f>
        <v>18.850000000000001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0.22572000000000003</v>
      </c>
      <c r="AD74">
        <f t="shared" si="4"/>
        <v>25.42428</v>
      </c>
      <c r="AE74">
        <f>'IDT-1'!D74</f>
        <v>0</v>
      </c>
      <c r="AF74" s="26"/>
      <c r="AG74">
        <f t="shared" si="5"/>
        <v>25.42428</v>
      </c>
      <c r="AI74" s="75">
        <f>PXIL!L74</f>
        <v>0</v>
      </c>
      <c r="AJ74" s="75">
        <f>PXIL!R74</f>
        <v>0</v>
      </c>
      <c r="AK74" s="75">
        <f>RTM_IEX!L74</f>
        <v>12.56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0.25977600000000001</v>
      </c>
      <c r="AD75">
        <f t="shared" si="4"/>
        <v>29.260224000000001</v>
      </c>
      <c r="AE75">
        <f>'IDT-1'!D75</f>
        <v>0</v>
      </c>
      <c r="AF75" s="26"/>
      <c r="AG75">
        <f t="shared" si="5"/>
        <v>29.260224000000001</v>
      </c>
      <c r="AI75" s="75">
        <f>PXIL!L75</f>
        <v>0</v>
      </c>
      <c r="AJ75" s="75">
        <f>PXIL!R75</f>
        <v>0</v>
      </c>
      <c r="AK75" s="75">
        <f>RTM_IEX!L75</f>
        <v>16.43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0.25977600000000001</v>
      </c>
      <c r="AD76">
        <f t="shared" si="4"/>
        <v>29.260224000000001</v>
      </c>
      <c r="AE76">
        <f>'IDT-1'!D76</f>
        <v>0</v>
      </c>
      <c r="AF76" s="26"/>
      <c r="AG76">
        <f t="shared" si="5"/>
        <v>29.260224000000001</v>
      </c>
      <c r="AI76" s="75">
        <f>PXIL!L76</f>
        <v>0</v>
      </c>
      <c r="AJ76" s="75">
        <f>PXIL!R76</f>
        <v>0</v>
      </c>
      <c r="AK76" s="75">
        <f>RTM_IEX!L76</f>
        <v>16.43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0.25977600000000001</v>
      </c>
      <c r="AD77">
        <f t="shared" si="4"/>
        <v>29.260224000000001</v>
      </c>
      <c r="AE77">
        <f>'IDT-1'!D77</f>
        <v>0</v>
      </c>
      <c r="AF77" s="26"/>
      <c r="AG77">
        <f t="shared" si="5"/>
        <v>29.260224000000001</v>
      </c>
      <c r="AI77" s="75">
        <f>PXIL!L77</f>
        <v>0</v>
      </c>
      <c r="AJ77" s="75">
        <f>PXIL!R77</f>
        <v>0</v>
      </c>
      <c r="AK77" s="75">
        <f>RTM_IEX!L77</f>
        <v>16.43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0.25977600000000001</v>
      </c>
      <c r="AD78">
        <f t="shared" si="4"/>
        <v>29.260224000000001</v>
      </c>
      <c r="AE78">
        <f>'IDT-1'!D78</f>
        <v>0</v>
      </c>
      <c r="AF78" s="26"/>
      <c r="AG78">
        <f t="shared" si="5"/>
        <v>29.260224000000001</v>
      </c>
      <c r="AI78" s="75">
        <f>PXIL!L78</f>
        <v>0</v>
      </c>
      <c r="AJ78" s="75">
        <f>PXIL!R78</f>
        <v>0</v>
      </c>
      <c r="AK78" s="75">
        <f>RTM_IEX!L78</f>
        <v>16.43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1.7506252232940334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0.30923750196498756</v>
      </c>
      <c r="AD79">
        <f t="shared" si="4"/>
        <v>34.831387721329051</v>
      </c>
      <c r="AE79">
        <f>'IDT-1'!D79</f>
        <v>0</v>
      </c>
      <c r="AF79" s="26"/>
      <c r="AG79">
        <f t="shared" si="5"/>
        <v>34.831387721329051</v>
      </c>
      <c r="AI79" s="75">
        <f>PXIL!L79</f>
        <v>0</v>
      </c>
      <c r="AJ79" s="75">
        <f>PXIL!R79</f>
        <v>0</v>
      </c>
      <c r="AK79" s="75">
        <f>RTM_IEX!L79</f>
        <v>20.3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0.115192</v>
      </c>
      <c r="AD80">
        <f t="shared" si="4"/>
        <v>12.974807999999999</v>
      </c>
      <c r="AE80">
        <f>'IDT-1'!D80</f>
        <v>0</v>
      </c>
      <c r="AF80" s="26"/>
      <c r="AG80">
        <f t="shared" si="5"/>
        <v>12.974807999999999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0.115192</v>
      </c>
      <c r="AD81">
        <f t="shared" si="4"/>
        <v>12.974807999999999</v>
      </c>
      <c r="AE81">
        <f>'IDT-1'!D81</f>
        <v>0</v>
      </c>
      <c r="AF81" s="26"/>
      <c r="AG81">
        <f t="shared" si="5"/>
        <v>12.974807999999999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0.115192</v>
      </c>
      <c r="AD82">
        <f t="shared" si="4"/>
        <v>12.974807999999999</v>
      </c>
      <c r="AE82">
        <f>'IDT-1'!D82</f>
        <v>0</v>
      </c>
      <c r="AF82" s="26"/>
      <c r="AG82">
        <f t="shared" si="5"/>
        <v>12.974807999999999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0.115192</v>
      </c>
      <c r="AD83">
        <f t="shared" si="4"/>
        <v>12.974807999999999</v>
      </c>
      <c r="AE83">
        <f>'IDT-1'!D83</f>
        <v>0</v>
      </c>
      <c r="AF83" s="26"/>
      <c r="AG83">
        <f t="shared" si="5"/>
        <v>12.974807999999999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0.115192</v>
      </c>
      <c r="AD84">
        <f t="shared" si="4"/>
        <v>12.974807999999999</v>
      </c>
      <c r="AE84">
        <f>'IDT-1'!D84</f>
        <v>0</v>
      </c>
      <c r="AF84" s="26"/>
      <c r="AG84">
        <f t="shared" si="5"/>
        <v>12.974807999999999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1.02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0.28573599999999999</v>
      </c>
      <c r="AD85">
        <f t="shared" si="4"/>
        <v>32.184263999999999</v>
      </c>
      <c r="AE85">
        <f>'IDT-1'!D85</f>
        <v>0</v>
      </c>
      <c r="AF85" s="26"/>
      <c r="AG85">
        <f t="shared" si="5"/>
        <v>32.184263999999999</v>
      </c>
      <c r="AI85" s="75">
        <f>PXIL!L85</f>
        <v>0</v>
      </c>
      <c r="AJ85" s="75">
        <f>PXIL!R85</f>
        <v>0</v>
      </c>
      <c r="AK85" s="75">
        <f>RTM_IEX!L85</f>
        <v>18.36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0.115192</v>
      </c>
      <c r="AD86">
        <f t="shared" si="4"/>
        <v>12.974807999999999</v>
      </c>
      <c r="AE86">
        <f>'IDT-1'!D86</f>
        <v>0</v>
      </c>
      <c r="AF86" s="26"/>
      <c r="AG86">
        <f t="shared" si="5"/>
        <v>12.974807999999999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0.115192</v>
      </c>
      <c r="AD87">
        <f t="shared" si="4"/>
        <v>12.974807999999999</v>
      </c>
      <c r="AE87">
        <f>'IDT-1'!D87</f>
        <v>0</v>
      </c>
      <c r="AF87" s="26"/>
      <c r="AG87">
        <f t="shared" si="5"/>
        <v>12.974807999999999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0.115192</v>
      </c>
      <c r="AD88">
        <f t="shared" si="4"/>
        <v>12.974807999999999</v>
      </c>
      <c r="AE88">
        <f>'IDT-1'!D88</f>
        <v>0</v>
      </c>
      <c r="AF88" s="26"/>
      <c r="AG88">
        <f t="shared" si="5"/>
        <v>12.974807999999999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0.115192</v>
      </c>
      <c r="AD89">
        <f t="shared" si="4"/>
        <v>12.974807999999999</v>
      </c>
      <c r="AE89">
        <f>'IDT-1'!D89</f>
        <v>0</v>
      </c>
      <c r="AF89" s="26"/>
      <c r="AG89">
        <f t="shared" si="5"/>
        <v>12.974807999999999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0.115192</v>
      </c>
      <c r="AD90">
        <f t="shared" si="4"/>
        <v>12.974807999999999</v>
      </c>
      <c r="AE90">
        <f>'IDT-1'!D90</f>
        <v>0</v>
      </c>
      <c r="AF90" s="26"/>
      <c r="AG90">
        <f t="shared" si="5"/>
        <v>12.974807999999999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0.94964827841540156</v>
      </c>
      <c r="I91">
        <f>Bawana_NG!R91</f>
        <v>5.46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0.24921290485005554</v>
      </c>
      <c r="AD91">
        <f t="shared" si="4"/>
        <v>28.070435373565346</v>
      </c>
      <c r="AE91">
        <f>'IDT-1'!D91</f>
        <v>0</v>
      </c>
      <c r="AF91" s="26"/>
      <c r="AG91">
        <f t="shared" si="5"/>
        <v>28.070435373565346</v>
      </c>
      <c r="AI91" s="75">
        <f>PXIL!L91</f>
        <v>0</v>
      </c>
      <c r="AJ91" s="75">
        <f>PXIL!R91</f>
        <v>0</v>
      </c>
      <c r="AK91" s="75">
        <f>RTM_IEX!L91</f>
        <v>14.64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5.46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0.11202400000000001</v>
      </c>
      <c r="AD92">
        <f t="shared" si="4"/>
        <v>12.617976000000001</v>
      </c>
      <c r="AE92">
        <f>'IDT-1'!D92</f>
        <v>0</v>
      </c>
      <c r="AF92" s="26"/>
      <c r="AG92">
        <f t="shared" si="5"/>
        <v>12.617976000000001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0.11202400000000001</v>
      </c>
      <c r="AD93">
        <f t="shared" si="4"/>
        <v>12.617976000000001</v>
      </c>
      <c r="AE93">
        <f>'IDT-1'!D93</f>
        <v>0</v>
      </c>
      <c r="AF93" s="26"/>
      <c r="AG93">
        <f t="shared" si="5"/>
        <v>12.617976000000001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0.11202400000000001</v>
      </c>
      <c r="AD94">
        <f t="shared" si="4"/>
        <v>12.617976000000001</v>
      </c>
      <c r="AE94">
        <f>'IDT-1'!D94</f>
        <v>0</v>
      </c>
      <c r="AF94" s="26"/>
      <c r="AG94">
        <f t="shared" si="5"/>
        <v>12.617976000000001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5.46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0.11202400000000001</v>
      </c>
      <c r="AD95">
        <f t="shared" si="4"/>
        <v>12.617976000000001</v>
      </c>
      <c r="AE95">
        <f>'IDT-1'!D95</f>
        <v>0</v>
      </c>
      <c r="AF95" s="26"/>
      <c r="AG95">
        <f t="shared" si="5"/>
        <v>12.617976000000001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5.46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0.11202400000000001</v>
      </c>
      <c r="AD96">
        <f t="shared" si="4"/>
        <v>12.617976000000001</v>
      </c>
      <c r="AE96">
        <f>'IDT-1'!D96</f>
        <v>0</v>
      </c>
      <c r="AF96" s="26"/>
      <c r="AG96">
        <f t="shared" si="5"/>
        <v>12.617976000000001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1.82</v>
      </c>
      <c r="I97">
        <f>Bawana_NG!R97</f>
        <v>5.46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0.12804000000000001</v>
      </c>
      <c r="AD97">
        <f t="shared" si="4"/>
        <v>14.42196</v>
      </c>
      <c r="AE97">
        <f>'IDT-1'!D97</f>
        <v>0</v>
      </c>
      <c r="AF97" s="26"/>
      <c r="AG97">
        <f t="shared" si="5"/>
        <v>14.42196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5.46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0.11202400000000001</v>
      </c>
      <c r="AD98">
        <f t="shared" si="4"/>
        <v>12.617976000000001</v>
      </c>
      <c r="AE98">
        <f>'IDT-1'!D98</f>
        <v>0</v>
      </c>
      <c r="AF98" s="26"/>
      <c r="AG98">
        <f t="shared" si="5"/>
        <v>12.617976000000001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1.4874003221720545E-2</v>
      </c>
      <c r="I99">
        <f t="shared" si="6"/>
        <v>0.146953984904552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4.3768822955112009E-3</v>
      </c>
      <c r="AD99">
        <f t="shared" si="6"/>
        <v>0.49299610583076126</v>
      </c>
      <c r="AE99">
        <f t="shared" ref="AE99:AR99" si="7">SUM(AE3:AE98)/4000</f>
        <v>0</v>
      </c>
      <c r="AG99">
        <f t="shared" si="7"/>
        <v>0.49299610583076126</v>
      </c>
      <c r="AI99">
        <f t="shared" si="7"/>
        <v>0</v>
      </c>
      <c r="AJ99">
        <f t="shared" si="7"/>
        <v>0</v>
      </c>
      <c r="AK99">
        <f t="shared" si="7"/>
        <v>0.16106499999999993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212</v>
      </c>
      <c r="C1" s="31">
        <v>44718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44738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44738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14.494407000000001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0.15219078160000002</v>
      </c>
      <c r="AD3">
        <f>SUM(B3:AB3,AI3:AR3)-AC3</f>
        <v>17.142216218399998</v>
      </c>
      <c r="AE3">
        <v>0</v>
      </c>
      <c r="AF3" s="26"/>
      <c r="AG3">
        <f>SUM(AD3:AF3)</f>
        <v>17.142216218399998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14.494407000000001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2.2200000000000002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0.14708678160000002</v>
      </c>
      <c r="AD4">
        <f t="shared" ref="AD4:AD67" si="1">SUM(B4:AB4,AI4:AR4)-AC4</f>
        <v>16.567320218400003</v>
      </c>
      <c r="AE4">
        <v>0</v>
      </c>
      <c r="AF4" s="26"/>
      <c r="AG4">
        <f t="shared" ref="AG4:AG67" si="2">SUM(AD4:AF4)</f>
        <v>16.567320218400003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14.494407000000001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2.71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0.1513987816</v>
      </c>
      <c r="AD5">
        <f t="shared" si="1"/>
        <v>17.053008218399999</v>
      </c>
      <c r="AE5">
        <v>0</v>
      </c>
      <c r="AF5" s="26"/>
      <c r="AG5">
        <f t="shared" si="2"/>
        <v>17.053008218399999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14.494407000000001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2.3199999999999998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0.14796678160000001</v>
      </c>
      <c r="AD6">
        <f t="shared" si="1"/>
        <v>16.666440218399998</v>
      </c>
      <c r="AE6">
        <v>0</v>
      </c>
      <c r="AF6" s="26"/>
      <c r="AG6">
        <f t="shared" si="2"/>
        <v>16.666440218399998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14.494407000000001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3.67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0.15984678160000002</v>
      </c>
      <c r="AD7">
        <f t="shared" si="1"/>
        <v>18.004560218400002</v>
      </c>
      <c r="AE7">
        <v>0</v>
      </c>
      <c r="AF7" s="26"/>
      <c r="AG7">
        <f t="shared" si="2"/>
        <v>18.004560218400002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10.644504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9.3671635200000006E-2</v>
      </c>
      <c r="AD8">
        <f t="shared" si="1"/>
        <v>10.5508323648</v>
      </c>
      <c r="AE8">
        <v>0</v>
      </c>
      <c r="AF8" s="26"/>
      <c r="AG8">
        <f t="shared" si="2"/>
        <v>10.5508323648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14.494407000000001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1.64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0.1419827816</v>
      </c>
      <c r="AD9">
        <f t="shared" si="1"/>
        <v>15.9924242184</v>
      </c>
      <c r="AE9">
        <v>0</v>
      </c>
      <c r="AF9" s="26"/>
      <c r="AG9">
        <f t="shared" si="2"/>
        <v>15.9924242184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14.494407000000001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0.28999999999999998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0.13010278159999999</v>
      </c>
      <c r="AD10">
        <f t="shared" si="1"/>
        <v>14.6543042184</v>
      </c>
      <c r="AE10">
        <v>0</v>
      </c>
      <c r="AF10" s="26"/>
      <c r="AG10">
        <f t="shared" si="2"/>
        <v>14.6543042184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14.494407000000001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0.87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0.13520678160000002</v>
      </c>
      <c r="AD11">
        <f t="shared" si="1"/>
        <v>15.229200218399999</v>
      </c>
      <c r="AE11">
        <v>0</v>
      </c>
      <c r="AF11" s="26"/>
      <c r="AG11">
        <f t="shared" si="2"/>
        <v>15.229200218399999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14.494407000000001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0.13520678160000002</v>
      </c>
      <c r="AD12">
        <f t="shared" si="1"/>
        <v>15.229200218399999</v>
      </c>
      <c r="AE12">
        <v>0</v>
      </c>
      <c r="AF12" s="26"/>
      <c r="AG12">
        <f t="shared" si="2"/>
        <v>15.229200218399999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14.494407000000001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0.39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0.13098278160000001</v>
      </c>
      <c r="AD13">
        <f t="shared" si="1"/>
        <v>14.753424218400001</v>
      </c>
      <c r="AE13">
        <v>0</v>
      </c>
      <c r="AF13" s="26"/>
      <c r="AG13">
        <f t="shared" si="2"/>
        <v>14.753424218400001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14.494407000000001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0.87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0.13520678160000002</v>
      </c>
      <c r="AD14">
        <f t="shared" si="1"/>
        <v>15.229200218399999</v>
      </c>
      <c r="AE14">
        <v>0</v>
      </c>
      <c r="AF14" s="26"/>
      <c r="AG14">
        <f t="shared" si="2"/>
        <v>15.229200218399999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11.697089999999999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0.102934392</v>
      </c>
      <c r="AD15">
        <f t="shared" si="1"/>
        <v>11.594155607999999</v>
      </c>
      <c r="AE15">
        <v>0</v>
      </c>
      <c r="AF15" s="26"/>
      <c r="AG15">
        <f t="shared" si="2"/>
        <v>11.594155607999999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14.494407000000001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1.45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0.14031078160000002</v>
      </c>
      <c r="AD16">
        <f t="shared" si="1"/>
        <v>15.8040962184</v>
      </c>
      <c r="AE16">
        <v>0</v>
      </c>
      <c r="AF16" s="26"/>
      <c r="AG16">
        <f t="shared" si="2"/>
        <v>15.8040962184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14.494407000000001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2.13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0.14629478160000003</v>
      </c>
      <c r="AD17">
        <f t="shared" si="1"/>
        <v>16.4781122184</v>
      </c>
      <c r="AE17">
        <v>0</v>
      </c>
      <c r="AF17" s="26"/>
      <c r="AG17">
        <f t="shared" si="2"/>
        <v>16.4781122184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14.494407000000001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3.77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0.16072678160000003</v>
      </c>
      <c r="AD18">
        <f t="shared" si="1"/>
        <v>18.103680218400001</v>
      </c>
      <c r="AE18">
        <v>0</v>
      </c>
      <c r="AF18" s="26"/>
      <c r="AG18">
        <f t="shared" si="2"/>
        <v>18.103680218400001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14.494407000000001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0.19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0.1292227816</v>
      </c>
      <c r="AD19">
        <f t="shared" si="1"/>
        <v>14.555184218400001</v>
      </c>
      <c r="AE19">
        <v>0</v>
      </c>
      <c r="AF19" s="26"/>
      <c r="AG19">
        <f t="shared" si="2"/>
        <v>14.555184218400001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14.494407000000001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2.13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0.14629478160000003</v>
      </c>
      <c r="AD20">
        <f t="shared" si="1"/>
        <v>16.4781122184</v>
      </c>
      <c r="AE20">
        <v>0</v>
      </c>
      <c r="AF20" s="26"/>
      <c r="AG20">
        <f t="shared" si="2"/>
        <v>16.4781122184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14.494407000000001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1.93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0.14453478160000002</v>
      </c>
      <c r="AD21">
        <f t="shared" si="1"/>
        <v>16.279872218400001</v>
      </c>
      <c r="AE21">
        <v>0</v>
      </c>
      <c r="AF21" s="26"/>
      <c r="AG21">
        <f t="shared" si="2"/>
        <v>16.279872218400001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14.494407000000001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1.1599999999999999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0.13775878160000002</v>
      </c>
      <c r="AD22">
        <f t="shared" si="1"/>
        <v>15.5166482184</v>
      </c>
      <c r="AE22">
        <v>0</v>
      </c>
      <c r="AF22" s="26"/>
      <c r="AG22">
        <f t="shared" si="2"/>
        <v>15.5166482184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14.494407000000001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0.18202278160000002</v>
      </c>
      <c r="AD23">
        <f t="shared" si="1"/>
        <v>20.5023842184</v>
      </c>
      <c r="AE23">
        <v>0</v>
      </c>
      <c r="AF23" s="26"/>
      <c r="AG23">
        <f t="shared" si="2"/>
        <v>20.5023842184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14.494407000000001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5.51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0.17603878160000003</v>
      </c>
      <c r="AD24">
        <f t="shared" si="1"/>
        <v>19.828368218400001</v>
      </c>
      <c r="AE24">
        <v>0</v>
      </c>
      <c r="AF24" s="26"/>
      <c r="AG24">
        <f t="shared" si="2"/>
        <v>19.828368218400001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14.494407000000001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0.21264678160000003</v>
      </c>
      <c r="AD25">
        <f t="shared" si="1"/>
        <v>23.9517602184</v>
      </c>
      <c r="AE25">
        <v>0</v>
      </c>
      <c r="AF25" s="26"/>
      <c r="AG25">
        <f t="shared" si="2"/>
        <v>23.9517602184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14.494407000000001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4.6399999999999997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0.1683827816</v>
      </c>
      <c r="AD26">
        <f t="shared" si="1"/>
        <v>18.966024218400001</v>
      </c>
      <c r="AE26">
        <v>0</v>
      </c>
      <c r="AF26" s="26"/>
      <c r="AG26">
        <f t="shared" si="2"/>
        <v>18.966024218400001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14.494407000000001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3.38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0.15729478160000002</v>
      </c>
      <c r="AD27">
        <f t="shared" si="1"/>
        <v>17.717112218400001</v>
      </c>
      <c r="AE27">
        <v>0</v>
      </c>
      <c r="AF27" s="26"/>
      <c r="AG27">
        <f t="shared" si="2"/>
        <v>17.717112218400001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14.494407000000001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0.17947078160000002</v>
      </c>
      <c r="AD28">
        <f t="shared" si="1"/>
        <v>20.214936218400002</v>
      </c>
      <c r="AE28">
        <v>0</v>
      </c>
      <c r="AF28" s="26"/>
      <c r="AG28">
        <f t="shared" si="2"/>
        <v>20.214936218400002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14.494407000000001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0.68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0.13353478160000001</v>
      </c>
      <c r="AD29">
        <f t="shared" si="1"/>
        <v>15.040872218400001</v>
      </c>
      <c r="AE29">
        <v>0</v>
      </c>
      <c r="AF29" s="26"/>
      <c r="AG29">
        <f t="shared" si="2"/>
        <v>15.040872218400001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14.494407000000001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5.41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0.17515878160000001</v>
      </c>
      <c r="AD30">
        <f t="shared" si="1"/>
        <v>19.729248218399999</v>
      </c>
      <c r="AE30">
        <v>0</v>
      </c>
      <c r="AF30" s="26"/>
      <c r="AG30">
        <f t="shared" si="2"/>
        <v>19.729248218399999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14.494407000000001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6.57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0.18536678160000003</v>
      </c>
      <c r="AD31">
        <f t="shared" si="1"/>
        <v>20.879040218400004</v>
      </c>
      <c r="AE31">
        <v>0</v>
      </c>
      <c r="AF31" s="26"/>
      <c r="AG31">
        <f t="shared" si="2"/>
        <v>20.879040218400004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14.494407000000001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0.21264678160000003</v>
      </c>
      <c r="AD32">
        <f t="shared" si="1"/>
        <v>23.9517602184</v>
      </c>
      <c r="AE32">
        <v>0</v>
      </c>
      <c r="AF32" s="26"/>
      <c r="AG32">
        <f t="shared" si="2"/>
        <v>23.9517602184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14.494407000000001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4.6399999999999997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0.1683827816</v>
      </c>
      <c r="AD33">
        <f t="shared" si="1"/>
        <v>18.966024218400001</v>
      </c>
      <c r="AE33">
        <v>0</v>
      </c>
      <c r="AF33" s="26"/>
      <c r="AG33">
        <f t="shared" si="2"/>
        <v>18.966024218400001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14.494407000000001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4.16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0.1641587816</v>
      </c>
      <c r="AD34">
        <f t="shared" si="1"/>
        <v>18.490248218399998</v>
      </c>
      <c r="AE34">
        <v>0</v>
      </c>
      <c r="AF34" s="26"/>
      <c r="AG34">
        <f t="shared" si="2"/>
        <v>18.490248218399998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14.494407000000001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5.12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0.17260678160000001</v>
      </c>
      <c r="AD35">
        <f t="shared" si="1"/>
        <v>19.441800218400001</v>
      </c>
      <c r="AE35">
        <v>0</v>
      </c>
      <c r="AF35" s="26"/>
      <c r="AG35">
        <f t="shared" si="2"/>
        <v>19.441800218400001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14.494407000000001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2.61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0.15051878160000001</v>
      </c>
      <c r="AD36">
        <f t="shared" si="1"/>
        <v>16.953888218400003</v>
      </c>
      <c r="AE36">
        <v>0</v>
      </c>
      <c r="AF36" s="26"/>
      <c r="AG36">
        <f t="shared" si="2"/>
        <v>16.953888218400003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14.494407000000001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6.67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0.18624678160000002</v>
      </c>
      <c r="AD37">
        <f t="shared" si="1"/>
        <v>20.978160218399999</v>
      </c>
      <c r="AE37">
        <v>0</v>
      </c>
      <c r="AF37" s="26"/>
      <c r="AG37">
        <f t="shared" si="2"/>
        <v>20.978160218399999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14.494407000000001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6.38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0.18369478160000002</v>
      </c>
      <c r="AD38">
        <f t="shared" si="1"/>
        <v>20.690712218400002</v>
      </c>
      <c r="AE38">
        <v>0</v>
      </c>
      <c r="AF38" s="26"/>
      <c r="AG38">
        <f t="shared" si="2"/>
        <v>20.690712218400002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14.494407000000001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0.21264678160000003</v>
      </c>
      <c r="AD39">
        <f t="shared" si="1"/>
        <v>23.9517602184</v>
      </c>
      <c r="AE39">
        <v>0</v>
      </c>
      <c r="AF39" s="26"/>
      <c r="AG39">
        <f t="shared" si="2"/>
        <v>23.9517602184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14.494407000000001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5.32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0.17436678160000005</v>
      </c>
      <c r="AD40">
        <f t="shared" si="1"/>
        <v>19.640040218400003</v>
      </c>
      <c r="AE40">
        <v>0</v>
      </c>
      <c r="AF40" s="26"/>
      <c r="AG40">
        <f t="shared" si="2"/>
        <v>19.640040218400003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14.494407000000001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5.99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0.18026278160000003</v>
      </c>
      <c r="AD41">
        <f t="shared" si="1"/>
        <v>20.304144218400001</v>
      </c>
      <c r="AE41">
        <v>0</v>
      </c>
      <c r="AF41" s="26"/>
      <c r="AG41">
        <f t="shared" si="2"/>
        <v>20.304144218400001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14.494407000000001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6.09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0.1811427816</v>
      </c>
      <c r="AD42">
        <f t="shared" si="1"/>
        <v>20.4032642184</v>
      </c>
      <c r="AE42">
        <v>0</v>
      </c>
      <c r="AF42" s="26"/>
      <c r="AG42">
        <f t="shared" si="2"/>
        <v>20.4032642184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14.494407000000001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1.06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0.13687878160000003</v>
      </c>
      <c r="AD43">
        <f t="shared" si="1"/>
        <v>15.417528218400001</v>
      </c>
      <c r="AE43">
        <v>0</v>
      </c>
      <c r="AF43" s="26"/>
      <c r="AG43">
        <f t="shared" si="2"/>
        <v>15.417528218400001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14.494407000000001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4.3499999999999996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0.1658307816</v>
      </c>
      <c r="AD44">
        <f t="shared" si="1"/>
        <v>18.6785762184</v>
      </c>
      <c r="AE44">
        <v>0</v>
      </c>
      <c r="AF44" s="26"/>
      <c r="AG44">
        <f t="shared" si="2"/>
        <v>18.6785762184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14.494407000000001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0.15219078160000002</v>
      </c>
      <c r="AD45">
        <f t="shared" si="1"/>
        <v>17.142216218399998</v>
      </c>
      <c r="AE45">
        <v>0</v>
      </c>
      <c r="AF45" s="26"/>
      <c r="AG45">
        <f t="shared" si="2"/>
        <v>17.142216218399998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14.494407000000001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0.21264678160000003</v>
      </c>
      <c r="AD46">
        <f t="shared" si="1"/>
        <v>23.9517602184</v>
      </c>
      <c r="AE46">
        <v>0</v>
      </c>
      <c r="AF46" s="26"/>
      <c r="AG46">
        <f t="shared" si="2"/>
        <v>23.9517602184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14.494407000000001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3.77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0.16072678160000003</v>
      </c>
      <c r="AD47">
        <f t="shared" si="1"/>
        <v>18.103680218400001</v>
      </c>
      <c r="AE47">
        <v>0</v>
      </c>
      <c r="AF47" s="26"/>
      <c r="AG47">
        <f t="shared" si="2"/>
        <v>18.103680218400001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14.494407000000001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3.29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0.15650278160000003</v>
      </c>
      <c r="AD48">
        <f t="shared" si="1"/>
        <v>17.627904218400001</v>
      </c>
      <c r="AE48">
        <v>0</v>
      </c>
      <c r="AF48" s="26"/>
      <c r="AG48">
        <f t="shared" si="2"/>
        <v>17.627904218400001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14.494407000000001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2.2200000000000002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0.14708678160000002</v>
      </c>
      <c r="AD49">
        <f t="shared" si="1"/>
        <v>16.567320218400003</v>
      </c>
      <c r="AE49">
        <v>0</v>
      </c>
      <c r="AF49" s="26"/>
      <c r="AG49">
        <f t="shared" si="2"/>
        <v>16.567320218400003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14.494407000000001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0.57999999999999996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0.13265478160000002</v>
      </c>
      <c r="AD50">
        <f t="shared" si="1"/>
        <v>14.941752218400001</v>
      </c>
      <c r="AE50">
        <v>0</v>
      </c>
      <c r="AF50" s="26"/>
      <c r="AG50">
        <f t="shared" si="2"/>
        <v>14.941752218400001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14.494407000000001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6.38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0.18369478160000002</v>
      </c>
      <c r="AD51">
        <f t="shared" si="1"/>
        <v>20.690712218400002</v>
      </c>
      <c r="AE51">
        <v>0</v>
      </c>
      <c r="AF51" s="26"/>
      <c r="AG51">
        <f t="shared" si="2"/>
        <v>20.690712218400002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14.494407000000001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4.83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0.17005478160000001</v>
      </c>
      <c r="AD52">
        <f t="shared" si="1"/>
        <v>19.1543522184</v>
      </c>
      <c r="AE52">
        <v>0</v>
      </c>
      <c r="AF52" s="26"/>
      <c r="AG52">
        <f t="shared" si="2"/>
        <v>19.1543522184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14.494407000000001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8.99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0.20666278160000001</v>
      </c>
      <c r="AD53">
        <f t="shared" si="1"/>
        <v>23.277744218400002</v>
      </c>
      <c r="AE53">
        <v>0</v>
      </c>
      <c r="AF53" s="26"/>
      <c r="AG53">
        <f t="shared" si="2"/>
        <v>23.277744218400002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14.494407000000001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5.22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0.17348678160000003</v>
      </c>
      <c r="AD54">
        <f t="shared" si="1"/>
        <v>19.5409202184</v>
      </c>
      <c r="AE54">
        <v>0</v>
      </c>
      <c r="AF54" s="26"/>
      <c r="AG54">
        <f t="shared" si="2"/>
        <v>19.5409202184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14.494407000000001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5.12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0.17260678160000001</v>
      </c>
      <c r="AD55">
        <f t="shared" si="1"/>
        <v>19.441800218400001</v>
      </c>
      <c r="AE55">
        <v>0</v>
      </c>
      <c r="AF55" s="26"/>
      <c r="AG55">
        <f t="shared" si="2"/>
        <v>19.441800218400001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14.494407000000001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7.54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0.19390278160000002</v>
      </c>
      <c r="AD56">
        <f t="shared" si="1"/>
        <v>21.840504218400003</v>
      </c>
      <c r="AE56">
        <v>0</v>
      </c>
      <c r="AF56" s="26"/>
      <c r="AG56">
        <f t="shared" si="2"/>
        <v>21.840504218400003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14.494407000000001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1.35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0.1394307816</v>
      </c>
      <c r="AD57">
        <f t="shared" si="1"/>
        <v>15.704976218400001</v>
      </c>
      <c r="AE57">
        <v>0</v>
      </c>
      <c r="AF57" s="26"/>
      <c r="AG57">
        <f t="shared" si="2"/>
        <v>15.704976218400001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14.494407000000001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3.58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0.15905478160000003</v>
      </c>
      <c r="AD58">
        <f t="shared" si="1"/>
        <v>17.915352218400002</v>
      </c>
      <c r="AE58">
        <v>0</v>
      </c>
      <c r="AF58" s="26"/>
      <c r="AG58">
        <f t="shared" si="2"/>
        <v>17.915352218400002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14.494407000000001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2.42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0.14884678160000001</v>
      </c>
      <c r="AD59">
        <f t="shared" si="1"/>
        <v>16.765560218400001</v>
      </c>
      <c r="AE59">
        <v>0</v>
      </c>
      <c r="AF59" s="26"/>
      <c r="AG59">
        <f t="shared" si="2"/>
        <v>16.765560218400001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14.494407000000001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7.35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0.19223078160000001</v>
      </c>
      <c r="AD60">
        <f t="shared" si="1"/>
        <v>21.652176218400001</v>
      </c>
      <c r="AE60">
        <v>0</v>
      </c>
      <c r="AF60" s="26"/>
      <c r="AG60">
        <f t="shared" si="2"/>
        <v>21.652176218400001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14.494407000000001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4.83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0.17005478160000001</v>
      </c>
      <c r="AD61">
        <f t="shared" si="1"/>
        <v>19.1543522184</v>
      </c>
      <c r="AE61">
        <v>0</v>
      </c>
      <c r="AF61" s="26"/>
      <c r="AG61">
        <f t="shared" si="2"/>
        <v>19.1543522184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14.494407000000001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0.15219078160000002</v>
      </c>
      <c r="AD62">
        <f t="shared" si="1"/>
        <v>17.142216218399998</v>
      </c>
      <c r="AE62">
        <v>0</v>
      </c>
      <c r="AF62" s="26"/>
      <c r="AG62">
        <f t="shared" si="2"/>
        <v>17.142216218399998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14.494407000000001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2.61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0.15051878160000001</v>
      </c>
      <c r="AD63">
        <f t="shared" si="1"/>
        <v>16.953888218400003</v>
      </c>
      <c r="AE63">
        <v>0</v>
      </c>
      <c r="AF63" s="26"/>
      <c r="AG63">
        <f t="shared" si="2"/>
        <v>16.953888218400003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14.494407000000001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0.12843078160000002</v>
      </c>
      <c r="AD64">
        <f t="shared" si="1"/>
        <v>14.4659762184</v>
      </c>
      <c r="AE64">
        <v>0</v>
      </c>
      <c r="AF64" s="26"/>
      <c r="AG64">
        <f t="shared" si="2"/>
        <v>14.4659762184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14.494407000000001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5.41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0.17515878160000001</v>
      </c>
      <c r="AD65">
        <f t="shared" si="1"/>
        <v>19.729248218399999</v>
      </c>
      <c r="AE65">
        <v>0</v>
      </c>
      <c r="AF65" s="26"/>
      <c r="AG65">
        <f t="shared" si="2"/>
        <v>19.729248218399999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14.494407000000001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3.87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0.1616067816</v>
      </c>
      <c r="AD66">
        <f t="shared" si="1"/>
        <v>18.2028002184</v>
      </c>
      <c r="AE66">
        <v>0</v>
      </c>
      <c r="AF66" s="26"/>
      <c r="AG66">
        <f t="shared" si="2"/>
        <v>18.2028002184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14.494407000000001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9.09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0.2075427816</v>
      </c>
      <c r="AD67">
        <f t="shared" si="1"/>
        <v>23.376864218399998</v>
      </c>
      <c r="AE67">
        <v>0</v>
      </c>
      <c r="AF67" s="26"/>
      <c r="AG67">
        <f t="shared" si="2"/>
        <v>23.376864218399998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14.494407000000001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5.03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0.17181478160000002</v>
      </c>
      <c r="AD68">
        <f t="shared" ref="AD68:AD98" si="4">SUM(B68:AB68,AI68:AR68)-AC68</f>
        <v>19.352592218400002</v>
      </c>
      <c r="AE68">
        <v>0</v>
      </c>
      <c r="AF68" s="26"/>
      <c r="AG68">
        <f t="shared" ref="AG68:AG98" si="5">SUM(AD68:AF68)</f>
        <v>19.352592218400002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14.494407000000001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4.54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0.16750278160000001</v>
      </c>
      <c r="AD69">
        <f t="shared" si="4"/>
        <v>18.866904218400002</v>
      </c>
      <c r="AE69">
        <v>0</v>
      </c>
      <c r="AF69" s="26"/>
      <c r="AG69">
        <f t="shared" si="5"/>
        <v>18.866904218400002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14.494407000000001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3.48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0.15817478160000001</v>
      </c>
      <c r="AD70">
        <f t="shared" si="4"/>
        <v>17.8162322184</v>
      </c>
      <c r="AE70">
        <v>0</v>
      </c>
      <c r="AF70" s="26"/>
      <c r="AG70">
        <f t="shared" si="5"/>
        <v>17.8162322184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14.494407000000001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0.15219078160000002</v>
      </c>
      <c r="AD71">
        <f t="shared" si="4"/>
        <v>17.142216218399998</v>
      </c>
      <c r="AE71">
        <v>0</v>
      </c>
      <c r="AF71" s="26"/>
      <c r="AG71">
        <f t="shared" si="5"/>
        <v>17.142216218399998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14.494407000000001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4.54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0.16750278160000001</v>
      </c>
      <c r="AD72">
        <f t="shared" si="4"/>
        <v>18.866904218400002</v>
      </c>
      <c r="AE72">
        <v>0</v>
      </c>
      <c r="AF72" s="26"/>
      <c r="AG72">
        <f t="shared" si="5"/>
        <v>18.866904218400002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14.494407000000001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3.38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0.15729478160000002</v>
      </c>
      <c r="AD73">
        <f t="shared" si="4"/>
        <v>17.717112218400001</v>
      </c>
      <c r="AE73">
        <v>0</v>
      </c>
      <c r="AF73" s="26"/>
      <c r="AG73">
        <f t="shared" si="5"/>
        <v>17.717112218400001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14.494407000000001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9.4700000000000006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0.21088678160000002</v>
      </c>
      <c r="AD74">
        <f t="shared" si="4"/>
        <v>23.753520218400002</v>
      </c>
      <c r="AE74">
        <v>0</v>
      </c>
      <c r="AF74" s="26"/>
      <c r="AG74">
        <f t="shared" si="5"/>
        <v>23.753520218400002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14.494407000000001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4.16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0.1641587816</v>
      </c>
      <c r="AD75">
        <f t="shared" si="4"/>
        <v>18.490248218399998</v>
      </c>
      <c r="AE75">
        <v>0</v>
      </c>
      <c r="AF75" s="26"/>
      <c r="AG75">
        <f t="shared" si="5"/>
        <v>18.490248218399998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14.494407000000001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4.74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0.16926278160000002</v>
      </c>
      <c r="AD76">
        <f t="shared" si="4"/>
        <v>19.0651442184</v>
      </c>
      <c r="AE76">
        <v>0</v>
      </c>
      <c r="AF76" s="26"/>
      <c r="AG76">
        <f t="shared" si="5"/>
        <v>19.0651442184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14.494407000000001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3.19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0.15562278160000001</v>
      </c>
      <c r="AD77">
        <f t="shared" si="4"/>
        <v>17.528784218399998</v>
      </c>
      <c r="AE77">
        <v>0</v>
      </c>
      <c r="AF77" s="26"/>
      <c r="AG77">
        <f t="shared" si="5"/>
        <v>17.528784218399998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13.255140000000001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0.11664523200000002</v>
      </c>
      <c r="AD78">
        <f t="shared" si="4"/>
        <v>13.138494768000001</v>
      </c>
      <c r="AE78">
        <v>0</v>
      </c>
      <c r="AF78" s="26"/>
      <c r="AG78">
        <f t="shared" si="5"/>
        <v>13.138494768000001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14.494407000000001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3.48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0.15817478160000001</v>
      </c>
      <c r="AD79">
        <f t="shared" si="4"/>
        <v>17.8162322184</v>
      </c>
      <c r="AE79">
        <v>0</v>
      </c>
      <c r="AF79" s="26"/>
      <c r="AG79">
        <f t="shared" si="5"/>
        <v>17.8162322184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14.494407000000001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6.38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0.18369478160000002</v>
      </c>
      <c r="AD80">
        <f t="shared" si="4"/>
        <v>20.690712218400002</v>
      </c>
      <c r="AE80">
        <v>0</v>
      </c>
      <c r="AF80" s="26"/>
      <c r="AG80">
        <f t="shared" si="5"/>
        <v>20.690712218400002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14.494407000000001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0.21264678160000003</v>
      </c>
      <c r="AD81">
        <f t="shared" si="4"/>
        <v>23.9517602184</v>
      </c>
      <c r="AE81">
        <v>0</v>
      </c>
      <c r="AF81" s="26"/>
      <c r="AG81">
        <f t="shared" si="5"/>
        <v>23.9517602184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14.494407000000001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6.57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0.18536678160000003</v>
      </c>
      <c r="AD82">
        <f t="shared" si="4"/>
        <v>20.879040218400004</v>
      </c>
      <c r="AE82">
        <v>0</v>
      </c>
      <c r="AF82" s="26"/>
      <c r="AG82">
        <f t="shared" si="5"/>
        <v>20.879040218400004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14.494407000000001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9.2799999999999994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0.20921478160000001</v>
      </c>
      <c r="AD83">
        <f t="shared" si="4"/>
        <v>23.5651922184</v>
      </c>
      <c r="AE83">
        <v>0</v>
      </c>
      <c r="AF83" s="26"/>
      <c r="AG83">
        <f t="shared" si="5"/>
        <v>23.5651922184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14.494407000000001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8.1199999999999992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0.19900678160000002</v>
      </c>
      <c r="AD84">
        <f t="shared" si="4"/>
        <v>22.415400218399999</v>
      </c>
      <c r="AE84">
        <v>0</v>
      </c>
      <c r="AF84" s="26"/>
      <c r="AG84">
        <f t="shared" si="5"/>
        <v>22.415400218399999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14.494407000000001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1.74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0.14286278160000002</v>
      </c>
      <c r="AD85">
        <f t="shared" si="4"/>
        <v>16.091544218399999</v>
      </c>
      <c r="AE85">
        <v>0</v>
      </c>
      <c r="AF85" s="26"/>
      <c r="AG85">
        <f t="shared" si="5"/>
        <v>16.091544218399999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14.494407000000001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8.99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0.20666278160000001</v>
      </c>
      <c r="AD86">
        <f t="shared" si="4"/>
        <v>23.277744218400002</v>
      </c>
      <c r="AE86">
        <v>0</v>
      </c>
      <c r="AF86" s="26"/>
      <c r="AG86">
        <f t="shared" si="5"/>
        <v>23.277744218400002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14.494407000000001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5.12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0.17260678160000001</v>
      </c>
      <c r="AD87">
        <f t="shared" si="4"/>
        <v>19.441800218400001</v>
      </c>
      <c r="AE87">
        <v>0</v>
      </c>
      <c r="AF87" s="26"/>
      <c r="AG87">
        <f t="shared" si="5"/>
        <v>19.441800218400001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14.494407000000001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0.21264678160000003</v>
      </c>
      <c r="AD88">
        <f t="shared" si="4"/>
        <v>23.9517602184</v>
      </c>
      <c r="AE88">
        <v>0</v>
      </c>
      <c r="AF88" s="26"/>
      <c r="AG88">
        <f t="shared" si="5"/>
        <v>23.9517602184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14.494407000000001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5.99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0.18026278160000003</v>
      </c>
      <c r="AD89">
        <f t="shared" si="4"/>
        <v>20.304144218400001</v>
      </c>
      <c r="AE89">
        <v>0</v>
      </c>
      <c r="AF89" s="26"/>
      <c r="AG89">
        <f t="shared" si="5"/>
        <v>20.304144218400001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14.494407000000001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4.16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0.1641587816</v>
      </c>
      <c r="AD90">
        <f t="shared" si="4"/>
        <v>18.490248218399998</v>
      </c>
      <c r="AE90">
        <v>0</v>
      </c>
      <c r="AF90" s="26"/>
      <c r="AG90">
        <f t="shared" si="5"/>
        <v>18.490248218399998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14.494407000000001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3.29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0.15650278160000003</v>
      </c>
      <c r="AD91">
        <f t="shared" si="4"/>
        <v>17.627904218400001</v>
      </c>
      <c r="AE91">
        <v>0</v>
      </c>
      <c r="AF91" s="26"/>
      <c r="AG91">
        <f t="shared" si="5"/>
        <v>17.627904218400001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14.494407000000001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1.74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0.14286278160000002</v>
      </c>
      <c r="AD92">
        <f t="shared" si="4"/>
        <v>16.091544218399999</v>
      </c>
      <c r="AE92">
        <v>0</v>
      </c>
      <c r="AF92" s="26"/>
      <c r="AG92">
        <f t="shared" si="5"/>
        <v>16.091544218399999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14.494407000000001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4.74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0.16926278160000002</v>
      </c>
      <c r="AD93">
        <f t="shared" si="4"/>
        <v>19.0651442184</v>
      </c>
      <c r="AE93">
        <v>0</v>
      </c>
      <c r="AF93" s="26"/>
      <c r="AG93">
        <f t="shared" si="5"/>
        <v>19.0651442184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14.494407000000001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6.19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0.18202278160000002</v>
      </c>
      <c r="AD94">
        <f t="shared" si="4"/>
        <v>20.5023842184</v>
      </c>
      <c r="AE94">
        <v>0</v>
      </c>
      <c r="AF94" s="26"/>
      <c r="AG94">
        <f t="shared" si="5"/>
        <v>20.5023842184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14.494407000000001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4.54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0.16750278160000001</v>
      </c>
      <c r="AD95">
        <f t="shared" si="4"/>
        <v>18.866904218400002</v>
      </c>
      <c r="AE95">
        <v>0</v>
      </c>
      <c r="AF95" s="26"/>
      <c r="AG95">
        <f t="shared" si="5"/>
        <v>18.866904218400002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14.494407000000001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3.67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0.15984678160000002</v>
      </c>
      <c r="AD96">
        <f t="shared" si="4"/>
        <v>18.004560218400002</v>
      </c>
      <c r="AE96">
        <v>0</v>
      </c>
      <c r="AF96" s="26"/>
      <c r="AG96">
        <f t="shared" si="5"/>
        <v>18.004560218400002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14.494407000000001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0.15395078160000003</v>
      </c>
      <c r="AD97">
        <f t="shared" si="4"/>
        <v>17.340456218400004</v>
      </c>
      <c r="AE97">
        <v>0</v>
      </c>
      <c r="AF97" s="26"/>
      <c r="AG97">
        <f t="shared" si="5"/>
        <v>17.340456218400004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14.494407000000001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1.64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0.1419827816</v>
      </c>
      <c r="AD98">
        <f t="shared" si="4"/>
        <v>15.9924242184</v>
      </c>
      <c r="AE98">
        <v>0</v>
      </c>
      <c r="AF98" s="26"/>
      <c r="AG98">
        <f t="shared" si="5"/>
        <v>15.9924242184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0.34589414624999976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0.10205500000000008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3.9419524870000005E-3</v>
      </c>
      <c r="AD99">
        <f t="shared" si="6"/>
        <v>0.44400719376300002</v>
      </c>
      <c r="AE99">
        <f t="shared" ref="AE99:AR99" si="8">SUM(AE3:AE98)/4000</f>
        <v>0</v>
      </c>
      <c r="AG99">
        <f t="shared" si="8"/>
        <v>0.44400719376300002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44738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120</v>
      </c>
      <c r="C3" s="16">
        <f>'[1]26'!C5</f>
        <v>0</v>
      </c>
      <c r="D3" s="16">
        <f>'[1]26'!D5</f>
        <v>190</v>
      </c>
      <c r="E3" s="16">
        <f>'[1]26'!E5</f>
        <v>0</v>
      </c>
      <c r="F3" s="15">
        <f>SUM(B3:E3)</f>
        <v>310</v>
      </c>
      <c r="G3" s="15">
        <f>'[1]26'!H5</f>
        <v>120</v>
      </c>
      <c r="H3" s="16">
        <f>'[1]26'!I5</f>
        <v>0</v>
      </c>
      <c r="I3" s="16">
        <f>'[1]26'!J5</f>
        <v>36</v>
      </c>
      <c r="J3" s="16">
        <f>'[1]26'!K5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'[1]26'!B6</f>
        <v>120</v>
      </c>
      <c r="C4" s="16">
        <f>'[1]26'!C6</f>
        <v>0</v>
      </c>
      <c r="D4" s="16">
        <f>'[1]26'!D6</f>
        <v>190</v>
      </c>
      <c r="E4" s="16">
        <f>'[1]26'!E6</f>
        <v>0</v>
      </c>
      <c r="F4" s="15">
        <f>SUM(B4:E4)</f>
        <v>310</v>
      </c>
      <c r="G4" s="15">
        <f>'[1]26'!H6</f>
        <v>120</v>
      </c>
      <c r="H4" s="16">
        <f>'[1]26'!I6</f>
        <v>0</v>
      </c>
      <c r="I4" s="16">
        <f>'[1]26'!J6</f>
        <v>36</v>
      </c>
      <c r="J4" s="16">
        <f>'[1]26'!K6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'[1]26'!B7</f>
        <v>120</v>
      </c>
      <c r="C5" s="16">
        <f>'[1]26'!C7</f>
        <v>0</v>
      </c>
      <c r="D5" s="16">
        <f>'[1]26'!D7</f>
        <v>190</v>
      </c>
      <c r="E5" s="16">
        <f>'[1]26'!E7</f>
        <v>0</v>
      </c>
      <c r="F5" s="15">
        <f t="shared" ref="F5:F68" si="6">SUM(B5:E5)</f>
        <v>310</v>
      </c>
      <c r="G5" s="15">
        <f>'[1]26'!H7</f>
        <v>120</v>
      </c>
      <c r="H5" s="16">
        <f>'[1]26'!I7</f>
        <v>0</v>
      </c>
      <c r="I5" s="16">
        <f>'[1]26'!J7</f>
        <v>36</v>
      </c>
      <c r="J5" s="16">
        <f>'[1]26'!K7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'[1]26'!B8</f>
        <v>120</v>
      </c>
      <c r="C6" s="16">
        <f>'[1]26'!C8</f>
        <v>0</v>
      </c>
      <c r="D6" s="16">
        <f>'[1]26'!D8</f>
        <v>190</v>
      </c>
      <c r="E6" s="16">
        <f>'[1]26'!E8</f>
        <v>0</v>
      </c>
      <c r="F6" s="15">
        <f t="shared" si="6"/>
        <v>310</v>
      </c>
      <c r="G6" s="15">
        <f>'[1]26'!H8</f>
        <v>120</v>
      </c>
      <c r="H6" s="16">
        <f>'[1]26'!I8</f>
        <v>0</v>
      </c>
      <c r="I6" s="16">
        <f>'[1]26'!J8</f>
        <v>36</v>
      </c>
      <c r="J6" s="16">
        <f>'[1]26'!K8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'[1]26'!B9</f>
        <v>120</v>
      </c>
      <c r="C7" s="16">
        <f>'[1]26'!C9</f>
        <v>0</v>
      </c>
      <c r="D7" s="16">
        <f>'[1]26'!D9</f>
        <v>190</v>
      </c>
      <c r="E7" s="16">
        <f>'[1]26'!E9</f>
        <v>0</v>
      </c>
      <c r="F7" s="15">
        <f t="shared" si="6"/>
        <v>310</v>
      </c>
      <c r="G7" s="15">
        <f>'[1]26'!H9</f>
        <v>120</v>
      </c>
      <c r="H7" s="16">
        <f>'[1]26'!I9</f>
        <v>0</v>
      </c>
      <c r="I7" s="16">
        <f>'[1]26'!J9</f>
        <v>34</v>
      </c>
      <c r="J7" s="16">
        <f>'[1]26'!K9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'[1]26'!B10</f>
        <v>120</v>
      </c>
      <c r="C8" s="16">
        <f>'[1]26'!C10</f>
        <v>0</v>
      </c>
      <c r="D8" s="16">
        <f>'[1]26'!D10</f>
        <v>190</v>
      </c>
      <c r="E8" s="16">
        <f>'[1]26'!E10</f>
        <v>0</v>
      </c>
      <c r="F8" s="15">
        <f t="shared" si="6"/>
        <v>310</v>
      </c>
      <c r="G8" s="15">
        <f>'[1]26'!H10</f>
        <v>120</v>
      </c>
      <c r="H8" s="16">
        <f>'[1]26'!I10</f>
        <v>0</v>
      </c>
      <c r="I8" s="16">
        <f>'[1]26'!J10</f>
        <v>34</v>
      </c>
      <c r="J8" s="16">
        <f>'[1]26'!K10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'[1]26'!B11</f>
        <v>120</v>
      </c>
      <c r="C9" s="16">
        <f>'[1]26'!C11</f>
        <v>0</v>
      </c>
      <c r="D9" s="16">
        <f>'[1]26'!D11</f>
        <v>190</v>
      </c>
      <c r="E9" s="16">
        <f>'[1]26'!E11</f>
        <v>0</v>
      </c>
      <c r="F9" s="15">
        <f t="shared" si="6"/>
        <v>310</v>
      </c>
      <c r="G9" s="15">
        <f>'[1]26'!H11</f>
        <v>120</v>
      </c>
      <c r="H9" s="16">
        <f>'[1]26'!I11</f>
        <v>0</v>
      </c>
      <c r="I9" s="16">
        <f>'[1]26'!J11</f>
        <v>34</v>
      </c>
      <c r="J9" s="16">
        <f>'[1]26'!K11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'[1]26'!B12</f>
        <v>120</v>
      </c>
      <c r="C10" s="16">
        <f>'[1]26'!C12</f>
        <v>0</v>
      </c>
      <c r="D10" s="16">
        <f>'[1]26'!D12</f>
        <v>190</v>
      </c>
      <c r="E10" s="16">
        <f>'[1]26'!E12</f>
        <v>0</v>
      </c>
      <c r="F10" s="15">
        <f t="shared" si="6"/>
        <v>310</v>
      </c>
      <c r="G10" s="15">
        <f>'[1]26'!H12</f>
        <v>120</v>
      </c>
      <c r="H10" s="16">
        <f>'[1]26'!I12</f>
        <v>0</v>
      </c>
      <c r="I10" s="16">
        <f>'[1]26'!J12</f>
        <v>34</v>
      </c>
      <c r="J10" s="16">
        <f>'[1]26'!K12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'[1]26'!B13</f>
        <v>120</v>
      </c>
      <c r="C11" s="16">
        <f>'[1]26'!C13</f>
        <v>0</v>
      </c>
      <c r="D11" s="16">
        <f>'[1]26'!D13</f>
        <v>190</v>
      </c>
      <c r="E11" s="16">
        <f>'[1]26'!E13</f>
        <v>0</v>
      </c>
      <c r="F11" s="15">
        <f t="shared" si="6"/>
        <v>310</v>
      </c>
      <c r="G11" s="15">
        <f>'[1]26'!H13</f>
        <v>120</v>
      </c>
      <c r="H11" s="16">
        <f>'[1]26'!I13</f>
        <v>0</v>
      </c>
      <c r="I11" s="16">
        <f>'[1]26'!J13</f>
        <v>35</v>
      </c>
      <c r="J11" s="16">
        <f>'[1]26'!K13</f>
        <v>0</v>
      </c>
      <c r="K11" s="15">
        <f t="shared" si="4"/>
        <v>155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'[1]26'!B14</f>
        <v>120</v>
      </c>
      <c r="C12" s="16">
        <f>'[1]26'!C14</f>
        <v>0</v>
      </c>
      <c r="D12" s="16">
        <f>'[1]26'!D14</f>
        <v>190</v>
      </c>
      <c r="E12" s="16">
        <f>'[1]26'!E14</f>
        <v>0</v>
      </c>
      <c r="F12" s="15">
        <f t="shared" si="6"/>
        <v>310</v>
      </c>
      <c r="G12" s="15">
        <f>'[1]26'!H14</f>
        <v>120</v>
      </c>
      <c r="H12" s="16">
        <f>'[1]26'!I14</f>
        <v>0</v>
      </c>
      <c r="I12" s="16">
        <f>'[1]26'!J14</f>
        <v>35</v>
      </c>
      <c r="J12" s="16">
        <f>'[1]26'!K14</f>
        <v>0</v>
      </c>
      <c r="K12" s="15">
        <f t="shared" si="4"/>
        <v>155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35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'[1]26'!B15</f>
        <v>120</v>
      </c>
      <c r="C13" s="16">
        <f>'[1]26'!C15</f>
        <v>0</v>
      </c>
      <c r="D13" s="16">
        <f>'[1]26'!D15</f>
        <v>190</v>
      </c>
      <c r="E13" s="16">
        <f>'[1]26'!E15</f>
        <v>0</v>
      </c>
      <c r="F13" s="15">
        <f t="shared" si="6"/>
        <v>310</v>
      </c>
      <c r="G13" s="15">
        <f>'[1]26'!H15</f>
        <v>120</v>
      </c>
      <c r="H13" s="16">
        <f>'[1]26'!I15</f>
        <v>0</v>
      </c>
      <c r="I13" s="16">
        <f>'[1]26'!J15</f>
        <v>35</v>
      </c>
      <c r="J13" s="16">
        <f>'[1]26'!K15</f>
        <v>0</v>
      </c>
      <c r="K13" s="15">
        <f t="shared" si="4"/>
        <v>155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35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'[1]26'!B16</f>
        <v>120</v>
      </c>
      <c r="C14" s="16">
        <f>'[1]26'!C16</f>
        <v>0</v>
      </c>
      <c r="D14" s="16">
        <f>'[1]26'!D16</f>
        <v>190</v>
      </c>
      <c r="E14" s="16">
        <f>'[1]26'!E16</f>
        <v>0</v>
      </c>
      <c r="F14" s="15">
        <f t="shared" si="6"/>
        <v>310</v>
      </c>
      <c r="G14" s="15">
        <f>'[1]26'!H16</f>
        <v>120</v>
      </c>
      <c r="H14" s="16">
        <f>'[1]26'!I16</f>
        <v>0</v>
      </c>
      <c r="I14" s="16">
        <f>'[1]26'!J16</f>
        <v>35</v>
      </c>
      <c r="J14" s="16">
        <f>'[1]26'!K16</f>
        <v>0</v>
      </c>
      <c r="K14" s="15">
        <f t="shared" si="4"/>
        <v>155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'[1]26'!B17</f>
        <v>120</v>
      </c>
      <c r="C15" s="16">
        <f>'[1]26'!C17</f>
        <v>0</v>
      </c>
      <c r="D15" s="16">
        <f>'[1]26'!D17</f>
        <v>190</v>
      </c>
      <c r="E15" s="16">
        <f>'[1]26'!E17</f>
        <v>0</v>
      </c>
      <c r="F15" s="15">
        <f t="shared" si="6"/>
        <v>310</v>
      </c>
      <c r="G15" s="15">
        <f>'[1]26'!H17</f>
        <v>120</v>
      </c>
      <c r="H15" s="16">
        <f>'[1]26'!I17</f>
        <v>0</v>
      </c>
      <c r="I15" s="16">
        <f>'[1]26'!J17</f>
        <v>36</v>
      </c>
      <c r="J15" s="16">
        <f>'[1]26'!K17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'[1]26'!B18</f>
        <v>120</v>
      </c>
      <c r="C16" s="16">
        <f>'[1]26'!C18</f>
        <v>0</v>
      </c>
      <c r="D16" s="16">
        <f>'[1]26'!D18</f>
        <v>190</v>
      </c>
      <c r="E16" s="16">
        <f>'[1]26'!E18</f>
        <v>0</v>
      </c>
      <c r="F16" s="15">
        <f t="shared" si="6"/>
        <v>310</v>
      </c>
      <c r="G16" s="15">
        <f>'[1]26'!H18</f>
        <v>120</v>
      </c>
      <c r="H16" s="16">
        <f>'[1]26'!I18</f>
        <v>0</v>
      </c>
      <c r="I16" s="16">
        <f>'[1]26'!J18</f>
        <v>36</v>
      </c>
      <c r="J16" s="16">
        <f>'[1]26'!K18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'[1]26'!B19</f>
        <v>120</v>
      </c>
      <c r="C17" s="16">
        <f>'[1]26'!C19</f>
        <v>0</v>
      </c>
      <c r="D17" s="16">
        <f>'[1]26'!D19</f>
        <v>190</v>
      </c>
      <c r="E17" s="16">
        <f>'[1]26'!E19</f>
        <v>0</v>
      </c>
      <c r="F17" s="15">
        <f t="shared" si="6"/>
        <v>310</v>
      </c>
      <c r="G17" s="15">
        <f>'[1]26'!H19</f>
        <v>120</v>
      </c>
      <c r="H17" s="16">
        <f>'[1]26'!I19</f>
        <v>0</v>
      </c>
      <c r="I17" s="16">
        <f>'[1]26'!J19</f>
        <v>36</v>
      </c>
      <c r="J17" s="16">
        <f>'[1]26'!K19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'[1]26'!B20</f>
        <v>120</v>
      </c>
      <c r="C18" s="16">
        <f>'[1]26'!C20</f>
        <v>0</v>
      </c>
      <c r="D18" s="16">
        <f>'[1]26'!D20</f>
        <v>190</v>
      </c>
      <c r="E18" s="16">
        <f>'[1]26'!E20</f>
        <v>0</v>
      </c>
      <c r="F18" s="15">
        <f t="shared" si="6"/>
        <v>310</v>
      </c>
      <c r="G18" s="15">
        <f>'[1]26'!H20</f>
        <v>120</v>
      </c>
      <c r="H18" s="16">
        <f>'[1]26'!I20</f>
        <v>0</v>
      </c>
      <c r="I18" s="16">
        <f>'[1]26'!J20</f>
        <v>36</v>
      </c>
      <c r="J18" s="16">
        <f>'[1]26'!K20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'[1]26'!B21</f>
        <v>120</v>
      </c>
      <c r="C19" s="16">
        <f>'[1]26'!C21</f>
        <v>0</v>
      </c>
      <c r="D19" s="16">
        <f>'[1]26'!D21</f>
        <v>190</v>
      </c>
      <c r="E19" s="16">
        <f>'[1]26'!E21</f>
        <v>0</v>
      </c>
      <c r="F19" s="15">
        <f t="shared" si="6"/>
        <v>310</v>
      </c>
      <c r="G19" s="15">
        <f>'[1]26'!H21</f>
        <v>120</v>
      </c>
      <c r="H19" s="16">
        <f>'[1]26'!I21</f>
        <v>0</v>
      </c>
      <c r="I19" s="16">
        <f>'[1]26'!J21</f>
        <v>37</v>
      </c>
      <c r="J19" s="16">
        <f>'[1]26'!K21</f>
        <v>0</v>
      </c>
      <c r="K19" s="15">
        <f t="shared" si="4"/>
        <v>157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37</v>
      </c>
      <c r="P19" s="16">
        <f t="shared" si="3"/>
        <v>0</v>
      </c>
      <c r="Q19" s="17">
        <f t="shared" si="5"/>
        <v>157</v>
      </c>
    </row>
    <row r="20" spans="1:17">
      <c r="A20" s="8" t="s">
        <v>62</v>
      </c>
      <c r="B20" s="15">
        <f>'[1]26'!B22</f>
        <v>120</v>
      </c>
      <c r="C20" s="16">
        <f>'[1]26'!C22</f>
        <v>0</v>
      </c>
      <c r="D20" s="16">
        <f>'[1]26'!D22</f>
        <v>190</v>
      </c>
      <c r="E20" s="16">
        <f>'[1]26'!E22</f>
        <v>0</v>
      </c>
      <c r="F20" s="15">
        <f t="shared" si="6"/>
        <v>310</v>
      </c>
      <c r="G20" s="15">
        <f>'[1]26'!H22</f>
        <v>120</v>
      </c>
      <c r="H20" s="16">
        <f>'[1]26'!I22</f>
        <v>0</v>
      </c>
      <c r="I20" s="16">
        <f>'[1]26'!J22</f>
        <v>37</v>
      </c>
      <c r="J20" s="16">
        <f>'[1]26'!K22</f>
        <v>0</v>
      </c>
      <c r="K20" s="15">
        <f t="shared" si="4"/>
        <v>157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37</v>
      </c>
      <c r="P20" s="16">
        <f t="shared" si="3"/>
        <v>0</v>
      </c>
      <c r="Q20" s="17">
        <f t="shared" si="5"/>
        <v>157</v>
      </c>
    </row>
    <row r="21" spans="1:17">
      <c r="A21" s="8" t="s">
        <v>63</v>
      </c>
      <c r="B21" s="15">
        <f>'[1]26'!B23</f>
        <v>120</v>
      </c>
      <c r="C21" s="16">
        <f>'[1]26'!C23</f>
        <v>0</v>
      </c>
      <c r="D21" s="16">
        <f>'[1]26'!D23</f>
        <v>190</v>
      </c>
      <c r="E21" s="16">
        <f>'[1]26'!E23</f>
        <v>0</v>
      </c>
      <c r="F21" s="15">
        <f t="shared" si="6"/>
        <v>310</v>
      </c>
      <c r="G21" s="15">
        <f>'[1]26'!H23</f>
        <v>120</v>
      </c>
      <c r="H21" s="16">
        <f>'[1]26'!I23</f>
        <v>0</v>
      </c>
      <c r="I21" s="16">
        <f>'[1]26'!J23</f>
        <v>37</v>
      </c>
      <c r="J21" s="16">
        <f>'[1]26'!K23</f>
        <v>0</v>
      </c>
      <c r="K21" s="15">
        <f t="shared" si="4"/>
        <v>157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37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'[1]26'!B24</f>
        <v>120</v>
      </c>
      <c r="C22" s="16">
        <f>'[1]26'!C24</f>
        <v>0</v>
      </c>
      <c r="D22" s="16">
        <f>'[1]26'!D24</f>
        <v>190</v>
      </c>
      <c r="E22" s="16">
        <f>'[1]26'!E24</f>
        <v>0</v>
      </c>
      <c r="F22" s="15">
        <f t="shared" si="6"/>
        <v>310</v>
      </c>
      <c r="G22" s="15">
        <f>'[1]26'!H24</f>
        <v>120</v>
      </c>
      <c r="H22" s="16">
        <f>'[1]26'!I24</f>
        <v>0</v>
      </c>
      <c r="I22" s="16">
        <f>'[1]26'!J24</f>
        <v>37</v>
      </c>
      <c r="J22" s="16">
        <f>'[1]26'!K24</f>
        <v>0</v>
      </c>
      <c r="K22" s="15">
        <f t="shared" si="4"/>
        <v>157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37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'[1]26'!B25</f>
        <v>120</v>
      </c>
      <c r="C23" s="16">
        <f>'[1]26'!C25</f>
        <v>0</v>
      </c>
      <c r="D23" s="16">
        <f>'[1]26'!D25</f>
        <v>190</v>
      </c>
      <c r="E23" s="16">
        <f>'[1]26'!E25</f>
        <v>0</v>
      </c>
      <c r="F23" s="15">
        <f t="shared" si="6"/>
        <v>310</v>
      </c>
      <c r="G23" s="15">
        <f>'[1]26'!H25</f>
        <v>120</v>
      </c>
      <c r="H23" s="16">
        <f>'[1]26'!I25</f>
        <v>0</v>
      </c>
      <c r="I23" s="16">
        <f>'[1]26'!J25</f>
        <v>34</v>
      </c>
      <c r="J23" s="16">
        <f>'[1]26'!K25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'[1]26'!B26</f>
        <v>120</v>
      </c>
      <c r="C24" s="16">
        <f>'[1]26'!C26</f>
        <v>0</v>
      </c>
      <c r="D24" s="16">
        <f>'[1]26'!D26</f>
        <v>190</v>
      </c>
      <c r="E24" s="16">
        <f>'[1]26'!E26</f>
        <v>0</v>
      </c>
      <c r="F24" s="15">
        <f t="shared" si="6"/>
        <v>310</v>
      </c>
      <c r="G24" s="15">
        <f>'[1]26'!H26</f>
        <v>120</v>
      </c>
      <c r="H24" s="16">
        <f>'[1]26'!I26</f>
        <v>0</v>
      </c>
      <c r="I24" s="16">
        <f>'[1]26'!J26</f>
        <v>34</v>
      </c>
      <c r="J24" s="16">
        <f>'[1]26'!K26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'[1]26'!B27</f>
        <v>120</v>
      </c>
      <c r="C25" s="16">
        <f>'[1]26'!C27</f>
        <v>0</v>
      </c>
      <c r="D25" s="16">
        <f>'[1]26'!D27</f>
        <v>190</v>
      </c>
      <c r="E25" s="16">
        <f>'[1]26'!E27</f>
        <v>0</v>
      </c>
      <c r="F25" s="15">
        <f t="shared" si="6"/>
        <v>310</v>
      </c>
      <c r="G25" s="15">
        <f>'[1]26'!H27</f>
        <v>120</v>
      </c>
      <c r="H25" s="16">
        <f>'[1]26'!I27</f>
        <v>0</v>
      </c>
      <c r="I25" s="16">
        <f>'[1]26'!J27</f>
        <v>34</v>
      </c>
      <c r="J25" s="16">
        <f>'[1]26'!K27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'[1]26'!B28</f>
        <v>120</v>
      </c>
      <c r="C26" s="16">
        <f>'[1]26'!C28</f>
        <v>0</v>
      </c>
      <c r="D26" s="16">
        <f>'[1]26'!D28</f>
        <v>190</v>
      </c>
      <c r="E26" s="16">
        <f>'[1]26'!E28</f>
        <v>0</v>
      </c>
      <c r="F26" s="15">
        <f t="shared" si="6"/>
        <v>310</v>
      </c>
      <c r="G26" s="15">
        <f>'[1]26'!H28</f>
        <v>120</v>
      </c>
      <c r="H26" s="16">
        <f>'[1]26'!I28</f>
        <v>0</v>
      </c>
      <c r="I26" s="16">
        <f>'[1]26'!J28</f>
        <v>34</v>
      </c>
      <c r="J26" s="16">
        <f>'[1]26'!K28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'[1]26'!B29</f>
        <v>120</v>
      </c>
      <c r="C27" s="16">
        <f>'[1]26'!C29</f>
        <v>0</v>
      </c>
      <c r="D27" s="16">
        <f>'[1]26'!D29</f>
        <v>190</v>
      </c>
      <c r="E27" s="16">
        <f>'[1]26'!E29</f>
        <v>0</v>
      </c>
      <c r="F27" s="15">
        <f t="shared" si="6"/>
        <v>310</v>
      </c>
      <c r="G27" s="15">
        <f>'[1]26'!H29</f>
        <v>120</v>
      </c>
      <c r="H27" s="16">
        <f>'[1]26'!I29</f>
        <v>0</v>
      </c>
      <c r="I27" s="16">
        <f>'[1]26'!J29</f>
        <v>34</v>
      </c>
      <c r="J27" s="16">
        <f>'[1]26'!K29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'[1]26'!B30</f>
        <v>120</v>
      </c>
      <c r="C28" s="16">
        <f>'[1]26'!C30</f>
        <v>0</v>
      </c>
      <c r="D28" s="16">
        <f>'[1]26'!D30</f>
        <v>190</v>
      </c>
      <c r="E28" s="16">
        <f>'[1]26'!E30</f>
        <v>0</v>
      </c>
      <c r="F28" s="15">
        <f t="shared" si="6"/>
        <v>310</v>
      </c>
      <c r="G28" s="15">
        <f>'[1]26'!H30</f>
        <v>120</v>
      </c>
      <c r="H28" s="16">
        <f>'[1]26'!I30</f>
        <v>0</v>
      </c>
      <c r="I28" s="16">
        <f>'[1]26'!J30</f>
        <v>34</v>
      </c>
      <c r="J28" s="16">
        <f>'[1]26'!K30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'[1]26'!B31</f>
        <v>120</v>
      </c>
      <c r="C29" s="16">
        <f>'[1]26'!C31</f>
        <v>0</v>
      </c>
      <c r="D29" s="16">
        <f>'[1]26'!D31</f>
        <v>190</v>
      </c>
      <c r="E29" s="16">
        <f>'[1]26'!E31</f>
        <v>0</v>
      </c>
      <c r="F29" s="15">
        <f t="shared" si="6"/>
        <v>310</v>
      </c>
      <c r="G29" s="15">
        <f>'[1]26'!H31</f>
        <v>120</v>
      </c>
      <c r="H29" s="16">
        <f>'[1]26'!I31</f>
        <v>0</v>
      </c>
      <c r="I29" s="16">
        <f>'[1]26'!J31</f>
        <v>32</v>
      </c>
      <c r="J29" s="16">
        <f>'[1]26'!K31</f>
        <v>0</v>
      </c>
      <c r="K29" s="15">
        <f t="shared" si="4"/>
        <v>152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'[1]26'!B32</f>
        <v>120</v>
      </c>
      <c r="C30" s="16">
        <f>'[1]26'!C32</f>
        <v>0</v>
      </c>
      <c r="D30" s="16">
        <f>'[1]26'!D32</f>
        <v>190</v>
      </c>
      <c r="E30" s="16">
        <f>'[1]26'!E32</f>
        <v>0</v>
      </c>
      <c r="F30" s="15">
        <f t="shared" si="6"/>
        <v>310</v>
      </c>
      <c r="G30" s="15">
        <f>'[1]26'!H32</f>
        <v>120</v>
      </c>
      <c r="H30" s="16">
        <f>'[1]26'!I32</f>
        <v>0</v>
      </c>
      <c r="I30" s="16">
        <f>'[1]26'!J32</f>
        <v>32</v>
      </c>
      <c r="J30" s="16">
        <f>'[1]26'!K32</f>
        <v>0</v>
      </c>
      <c r="K30" s="15">
        <f t="shared" si="4"/>
        <v>152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'[1]26'!B33</f>
        <v>120</v>
      </c>
      <c r="C31" s="16">
        <f>'[1]26'!C33</f>
        <v>0</v>
      </c>
      <c r="D31" s="16">
        <f>'[1]26'!D33</f>
        <v>190</v>
      </c>
      <c r="E31" s="16">
        <f>'[1]26'!E33</f>
        <v>0</v>
      </c>
      <c r="F31" s="15">
        <f t="shared" si="6"/>
        <v>310</v>
      </c>
      <c r="G31" s="15">
        <f>'[1]26'!H33</f>
        <v>120</v>
      </c>
      <c r="H31" s="16">
        <f>'[1]26'!I33</f>
        <v>0</v>
      </c>
      <c r="I31" s="16">
        <f>'[1]26'!J33</f>
        <v>32</v>
      </c>
      <c r="J31" s="16">
        <f>'[1]26'!K33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'[1]26'!B34</f>
        <v>120</v>
      </c>
      <c r="C32" s="16">
        <f>'[1]26'!C34</f>
        <v>0</v>
      </c>
      <c r="D32" s="16">
        <f>'[1]26'!D34</f>
        <v>190</v>
      </c>
      <c r="E32" s="16">
        <f>'[1]26'!E34</f>
        <v>0</v>
      </c>
      <c r="F32" s="15">
        <f t="shared" si="6"/>
        <v>310</v>
      </c>
      <c r="G32" s="15">
        <f>'[1]26'!H34</f>
        <v>120</v>
      </c>
      <c r="H32" s="16">
        <f>'[1]26'!I34</f>
        <v>0</v>
      </c>
      <c r="I32" s="16">
        <f>'[1]26'!J34</f>
        <v>32</v>
      </c>
      <c r="J32" s="16">
        <f>'[1]26'!K34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'[1]26'!B35</f>
        <v>120</v>
      </c>
      <c r="C33" s="16">
        <f>'[1]26'!C35</f>
        <v>0</v>
      </c>
      <c r="D33" s="16">
        <f>'[1]26'!D35</f>
        <v>190</v>
      </c>
      <c r="E33" s="16">
        <f>'[1]26'!E35</f>
        <v>0</v>
      </c>
      <c r="F33" s="15">
        <f t="shared" si="6"/>
        <v>310</v>
      </c>
      <c r="G33" s="15">
        <f>'[1]26'!H35</f>
        <v>120</v>
      </c>
      <c r="H33" s="16">
        <f>'[1]26'!I35</f>
        <v>0</v>
      </c>
      <c r="I33" s="16">
        <f>'[1]26'!J35</f>
        <v>32</v>
      </c>
      <c r="J33" s="16">
        <f>'[1]26'!K35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'[1]26'!B36</f>
        <v>120</v>
      </c>
      <c r="C34" s="16">
        <f>'[1]26'!C36</f>
        <v>0</v>
      </c>
      <c r="D34" s="16">
        <f>'[1]26'!D36</f>
        <v>190</v>
      </c>
      <c r="E34" s="16">
        <f>'[1]26'!E36</f>
        <v>0</v>
      </c>
      <c r="F34" s="15">
        <f t="shared" si="6"/>
        <v>310</v>
      </c>
      <c r="G34" s="15">
        <f>'[1]26'!H36</f>
        <v>120</v>
      </c>
      <c r="H34" s="16">
        <f>'[1]26'!I36</f>
        <v>0</v>
      </c>
      <c r="I34" s="16">
        <f>'[1]26'!J36</f>
        <v>32</v>
      </c>
      <c r="J34" s="16">
        <f>'[1]26'!K36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'[1]26'!B37</f>
        <v>120</v>
      </c>
      <c r="C35" s="16">
        <f>'[1]26'!C37</f>
        <v>0</v>
      </c>
      <c r="D35" s="16">
        <f>'[1]26'!D37</f>
        <v>185</v>
      </c>
      <c r="E35" s="16">
        <f>'[1]26'!E37</f>
        <v>0</v>
      </c>
      <c r="F35" s="15">
        <f t="shared" si="6"/>
        <v>305</v>
      </c>
      <c r="G35" s="15">
        <f>'[1]26'!H37</f>
        <v>120</v>
      </c>
      <c r="H35" s="16">
        <f>'[1]26'!I37</f>
        <v>0</v>
      </c>
      <c r="I35" s="16">
        <f>'[1]26'!J37</f>
        <v>34</v>
      </c>
      <c r="J35" s="16">
        <f>'[1]26'!K37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'[1]26'!B38</f>
        <v>120</v>
      </c>
      <c r="C36" s="16">
        <f>'[1]26'!C38</f>
        <v>0</v>
      </c>
      <c r="D36" s="16">
        <f>'[1]26'!D38</f>
        <v>185</v>
      </c>
      <c r="E36" s="16">
        <f>'[1]26'!E38</f>
        <v>0</v>
      </c>
      <c r="F36" s="15">
        <f t="shared" si="6"/>
        <v>305</v>
      </c>
      <c r="G36" s="15">
        <f>'[1]26'!H38</f>
        <v>120</v>
      </c>
      <c r="H36" s="16">
        <f>'[1]26'!I38</f>
        <v>0</v>
      </c>
      <c r="I36" s="16">
        <f>'[1]26'!J38</f>
        <v>28</v>
      </c>
      <c r="J36" s="16">
        <f>'[1]26'!K38</f>
        <v>0</v>
      </c>
      <c r="K36" s="15">
        <f t="shared" si="4"/>
        <v>148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28</v>
      </c>
      <c r="P36" s="16">
        <f t="shared" si="10"/>
        <v>0</v>
      </c>
      <c r="Q36" s="17">
        <f t="shared" si="5"/>
        <v>148</v>
      </c>
    </row>
    <row r="37" spans="1:17">
      <c r="A37" s="8" t="s">
        <v>79</v>
      </c>
      <c r="B37" s="15">
        <f>'[1]26'!B39</f>
        <v>120</v>
      </c>
      <c r="C37" s="16">
        <f>'[1]26'!C39</f>
        <v>0</v>
      </c>
      <c r="D37" s="16">
        <f>'[1]26'!D39</f>
        <v>185</v>
      </c>
      <c r="E37" s="16">
        <f>'[1]26'!E39</f>
        <v>0</v>
      </c>
      <c r="F37" s="15">
        <f t="shared" si="6"/>
        <v>305</v>
      </c>
      <c r="G37" s="15">
        <f>'[1]26'!H39</f>
        <v>120</v>
      </c>
      <c r="H37" s="16">
        <f>'[1]26'!I39</f>
        <v>0</v>
      </c>
      <c r="I37" s="16">
        <f>'[1]26'!J39</f>
        <v>28</v>
      </c>
      <c r="J37" s="16">
        <f>'[1]26'!K39</f>
        <v>0</v>
      </c>
      <c r="K37" s="15">
        <f t="shared" si="4"/>
        <v>148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28</v>
      </c>
      <c r="P37" s="16">
        <f t="shared" si="10"/>
        <v>0</v>
      </c>
      <c r="Q37" s="17">
        <f t="shared" si="5"/>
        <v>148</v>
      </c>
    </row>
    <row r="38" spans="1:17">
      <c r="A38" s="8" t="s">
        <v>80</v>
      </c>
      <c r="B38" s="15">
        <f>'[1]26'!B40</f>
        <v>120</v>
      </c>
      <c r="C38" s="16">
        <f>'[1]26'!C40</f>
        <v>0</v>
      </c>
      <c r="D38" s="16">
        <f>'[1]26'!D40</f>
        <v>185</v>
      </c>
      <c r="E38" s="16">
        <f>'[1]26'!E40</f>
        <v>0</v>
      </c>
      <c r="F38" s="15">
        <f t="shared" si="6"/>
        <v>305</v>
      </c>
      <c r="G38" s="15">
        <f>'[1]26'!H40</f>
        <v>120</v>
      </c>
      <c r="H38" s="16">
        <f>'[1]26'!I40</f>
        <v>0</v>
      </c>
      <c r="I38" s="16">
        <f>'[1]26'!J40</f>
        <v>28</v>
      </c>
      <c r="J38" s="16">
        <f>'[1]26'!K40</f>
        <v>0</v>
      </c>
      <c r="K38" s="15">
        <f t="shared" si="4"/>
        <v>148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28</v>
      </c>
      <c r="P38" s="16">
        <f t="shared" si="10"/>
        <v>0</v>
      </c>
      <c r="Q38" s="17">
        <f t="shared" si="5"/>
        <v>148</v>
      </c>
    </row>
    <row r="39" spans="1:17">
      <c r="A39" s="8" t="s">
        <v>81</v>
      </c>
      <c r="B39" s="15">
        <f>'[1]26'!B41</f>
        <v>120</v>
      </c>
      <c r="C39" s="16">
        <f>'[1]26'!C41</f>
        <v>0</v>
      </c>
      <c r="D39" s="16">
        <f>'[1]26'!D41</f>
        <v>185</v>
      </c>
      <c r="E39" s="16">
        <f>'[1]26'!E41</f>
        <v>0</v>
      </c>
      <c r="F39" s="15">
        <f t="shared" si="6"/>
        <v>305</v>
      </c>
      <c r="G39" s="15">
        <f>'[1]26'!H41</f>
        <v>120</v>
      </c>
      <c r="H39" s="16">
        <f>'[1]26'!I41</f>
        <v>0</v>
      </c>
      <c r="I39" s="16">
        <f>'[1]26'!J41</f>
        <v>28</v>
      </c>
      <c r="J39" s="16">
        <f>'[1]26'!K41</f>
        <v>0</v>
      </c>
      <c r="K39" s="15">
        <f t="shared" si="4"/>
        <v>148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28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'[1]26'!B42</f>
        <v>120</v>
      </c>
      <c r="C40" s="16">
        <f>'[1]26'!C42</f>
        <v>0</v>
      </c>
      <c r="D40" s="16">
        <f>'[1]26'!D42</f>
        <v>185</v>
      </c>
      <c r="E40" s="16">
        <f>'[1]26'!E42</f>
        <v>0</v>
      </c>
      <c r="F40" s="15">
        <f t="shared" si="6"/>
        <v>305</v>
      </c>
      <c r="G40" s="15">
        <f>'[1]26'!H42</f>
        <v>120</v>
      </c>
      <c r="H40" s="16">
        <f>'[1]26'!I42</f>
        <v>0</v>
      </c>
      <c r="I40" s="16">
        <f>'[1]26'!J42</f>
        <v>28</v>
      </c>
      <c r="J40" s="16">
        <f>'[1]26'!K42</f>
        <v>0</v>
      </c>
      <c r="K40" s="15">
        <f t="shared" si="4"/>
        <v>148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28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'[1]26'!B43</f>
        <v>120</v>
      </c>
      <c r="C41" s="16">
        <f>'[1]26'!C43</f>
        <v>0</v>
      </c>
      <c r="D41" s="16">
        <f>'[1]26'!D43</f>
        <v>185</v>
      </c>
      <c r="E41" s="16">
        <f>'[1]26'!E43</f>
        <v>0</v>
      </c>
      <c r="F41" s="15">
        <f t="shared" si="6"/>
        <v>305</v>
      </c>
      <c r="G41" s="15">
        <f>'[1]26'!H43</f>
        <v>120</v>
      </c>
      <c r="H41" s="16">
        <f>'[1]26'!I43</f>
        <v>0</v>
      </c>
      <c r="I41" s="16">
        <f>'[1]26'!J43</f>
        <v>28</v>
      </c>
      <c r="J41" s="16">
        <f>'[1]26'!K43</f>
        <v>0</v>
      </c>
      <c r="K41" s="15">
        <f t="shared" si="4"/>
        <v>148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28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'[1]26'!B44</f>
        <v>120</v>
      </c>
      <c r="C42" s="16">
        <f>'[1]26'!C44</f>
        <v>0</v>
      </c>
      <c r="D42" s="16">
        <f>'[1]26'!D44</f>
        <v>185</v>
      </c>
      <c r="E42" s="16">
        <f>'[1]26'!E44</f>
        <v>0</v>
      </c>
      <c r="F42" s="15">
        <f t="shared" si="6"/>
        <v>305</v>
      </c>
      <c r="G42" s="15">
        <f>'[1]26'!H44</f>
        <v>120</v>
      </c>
      <c r="H42" s="16">
        <f>'[1]26'!I44</f>
        <v>0</v>
      </c>
      <c r="I42" s="16">
        <f>'[1]26'!J44</f>
        <v>28</v>
      </c>
      <c r="J42" s="16">
        <f>'[1]26'!K44</f>
        <v>0</v>
      </c>
      <c r="K42" s="15">
        <f t="shared" si="4"/>
        <v>148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28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'[1]26'!B45</f>
        <v>120</v>
      </c>
      <c r="C43" s="16">
        <f>'[1]26'!C45</f>
        <v>0</v>
      </c>
      <c r="D43" s="16">
        <f>'[1]26'!D45</f>
        <v>185</v>
      </c>
      <c r="E43" s="16">
        <f>'[1]26'!E45</f>
        <v>0</v>
      </c>
      <c r="F43" s="15">
        <f t="shared" si="6"/>
        <v>305</v>
      </c>
      <c r="G43" s="15">
        <f>'[1]26'!H45</f>
        <v>120</v>
      </c>
      <c r="H43" s="16">
        <f>'[1]26'!I45</f>
        <v>0</v>
      </c>
      <c r="I43" s="16">
        <f>'[1]26'!J45</f>
        <v>26</v>
      </c>
      <c r="J43" s="16">
        <f>'[1]26'!K45</f>
        <v>0</v>
      </c>
      <c r="K43" s="15">
        <f t="shared" si="4"/>
        <v>146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26</v>
      </c>
      <c r="P43" s="16">
        <f t="shared" si="10"/>
        <v>0</v>
      </c>
      <c r="Q43" s="17">
        <f t="shared" si="5"/>
        <v>146</v>
      </c>
    </row>
    <row r="44" spans="1:17">
      <c r="A44" s="8" t="s">
        <v>86</v>
      </c>
      <c r="B44" s="15">
        <f>'[1]26'!B46</f>
        <v>120</v>
      </c>
      <c r="C44" s="16">
        <f>'[1]26'!C46</f>
        <v>0</v>
      </c>
      <c r="D44" s="16">
        <f>'[1]26'!D46</f>
        <v>185</v>
      </c>
      <c r="E44" s="16">
        <f>'[1]26'!E46</f>
        <v>0</v>
      </c>
      <c r="F44" s="15">
        <f t="shared" si="6"/>
        <v>305</v>
      </c>
      <c r="G44" s="15">
        <f>'[1]26'!H46</f>
        <v>120</v>
      </c>
      <c r="H44" s="16">
        <f>'[1]26'!I46</f>
        <v>0</v>
      </c>
      <c r="I44" s="16">
        <f>'[1]26'!J46</f>
        <v>28</v>
      </c>
      <c r="J44" s="16">
        <f>'[1]26'!K46</f>
        <v>0</v>
      </c>
      <c r="K44" s="15">
        <f t="shared" si="4"/>
        <v>148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28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'[1]26'!B47</f>
        <v>120</v>
      </c>
      <c r="C45" s="16">
        <f>'[1]26'!C47</f>
        <v>0</v>
      </c>
      <c r="D45" s="16">
        <f>'[1]26'!D47</f>
        <v>185</v>
      </c>
      <c r="E45" s="16">
        <f>'[1]26'!E47</f>
        <v>0</v>
      </c>
      <c r="F45" s="15">
        <f t="shared" si="6"/>
        <v>305</v>
      </c>
      <c r="G45" s="15">
        <f>'[1]26'!H47</f>
        <v>120</v>
      </c>
      <c r="H45" s="16">
        <f>'[1]26'!I47</f>
        <v>0</v>
      </c>
      <c r="I45" s="16">
        <f>'[1]26'!J47</f>
        <v>28</v>
      </c>
      <c r="J45" s="16">
        <f>'[1]26'!K47</f>
        <v>0</v>
      </c>
      <c r="K45" s="15">
        <f t="shared" si="4"/>
        <v>148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28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'[1]26'!B48</f>
        <v>120</v>
      </c>
      <c r="C46" s="16">
        <f>'[1]26'!C48</f>
        <v>0</v>
      </c>
      <c r="D46" s="16">
        <f>'[1]26'!D48</f>
        <v>185</v>
      </c>
      <c r="E46" s="16">
        <f>'[1]26'!E48</f>
        <v>0</v>
      </c>
      <c r="F46" s="15">
        <f t="shared" si="6"/>
        <v>305</v>
      </c>
      <c r="G46" s="15">
        <f>'[1]26'!H48</f>
        <v>120</v>
      </c>
      <c r="H46" s="16">
        <f>'[1]26'!I48</f>
        <v>0</v>
      </c>
      <c r="I46" s="16">
        <f>'[1]26'!J48</f>
        <v>28</v>
      </c>
      <c r="J46" s="16">
        <f>'[1]26'!K48</f>
        <v>0</v>
      </c>
      <c r="K46" s="15">
        <f t="shared" si="4"/>
        <v>148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28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'[1]26'!B49</f>
        <v>120</v>
      </c>
      <c r="C47" s="16">
        <f>'[1]26'!C49</f>
        <v>0</v>
      </c>
      <c r="D47" s="16">
        <f>'[1]26'!D49</f>
        <v>182</v>
      </c>
      <c r="E47" s="16">
        <f>'[1]26'!E49</f>
        <v>0</v>
      </c>
      <c r="F47" s="15">
        <f t="shared" si="6"/>
        <v>302</v>
      </c>
      <c r="G47" s="15">
        <f>'[1]26'!H49</f>
        <v>120</v>
      </c>
      <c r="H47" s="16">
        <f>'[1]26'!I49</f>
        <v>0</v>
      </c>
      <c r="I47" s="16">
        <f>'[1]26'!J49</f>
        <v>26</v>
      </c>
      <c r="J47" s="16">
        <f>'[1]26'!K49</f>
        <v>0</v>
      </c>
      <c r="K47" s="15">
        <f t="shared" si="4"/>
        <v>146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26</v>
      </c>
      <c r="P47" s="16">
        <f t="shared" si="10"/>
        <v>0</v>
      </c>
      <c r="Q47" s="17">
        <f t="shared" si="5"/>
        <v>146</v>
      </c>
    </row>
    <row r="48" spans="1:17">
      <c r="A48" s="8" t="s">
        <v>90</v>
      </c>
      <c r="B48" s="15">
        <f>'[1]26'!B50</f>
        <v>120</v>
      </c>
      <c r="C48" s="16">
        <f>'[1]26'!C50</f>
        <v>0</v>
      </c>
      <c r="D48" s="16">
        <f>'[1]26'!D50</f>
        <v>182</v>
      </c>
      <c r="E48" s="16">
        <f>'[1]26'!E50</f>
        <v>0</v>
      </c>
      <c r="F48" s="15">
        <f t="shared" si="6"/>
        <v>302</v>
      </c>
      <c r="G48" s="15">
        <f>'[1]26'!H50</f>
        <v>120</v>
      </c>
      <c r="H48" s="16">
        <f>'[1]26'!I50</f>
        <v>0</v>
      </c>
      <c r="I48" s="16">
        <f>'[1]26'!J50</f>
        <v>26</v>
      </c>
      <c r="J48" s="16">
        <f>'[1]26'!K50</f>
        <v>0</v>
      </c>
      <c r="K48" s="15">
        <f t="shared" si="4"/>
        <v>146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26</v>
      </c>
      <c r="P48" s="16">
        <f t="shared" si="10"/>
        <v>0</v>
      </c>
      <c r="Q48" s="17">
        <f t="shared" si="5"/>
        <v>146</v>
      </c>
    </row>
    <row r="49" spans="1:17">
      <c r="A49" s="8" t="s">
        <v>91</v>
      </c>
      <c r="B49" s="15">
        <f>'[1]26'!B51</f>
        <v>120</v>
      </c>
      <c r="C49" s="16">
        <f>'[1]26'!C51</f>
        <v>0</v>
      </c>
      <c r="D49" s="16">
        <f>'[1]26'!D51</f>
        <v>182</v>
      </c>
      <c r="E49" s="16">
        <f>'[1]26'!E51</f>
        <v>0</v>
      </c>
      <c r="F49" s="15">
        <f t="shared" si="6"/>
        <v>302</v>
      </c>
      <c r="G49" s="15">
        <f>'[1]26'!H51</f>
        <v>120</v>
      </c>
      <c r="H49" s="16">
        <f>'[1]26'!I51</f>
        <v>0</v>
      </c>
      <c r="I49" s="16">
        <f>'[1]26'!J51</f>
        <v>26</v>
      </c>
      <c r="J49" s="16">
        <f>'[1]26'!K51</f>
        <v>0</v>
      </c>
      <c r="K49" s="15">
        <f t="shared" si="4"/>
        <v>146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26</v>
      </c>
      <c r="P49" s="16">
        <f t="shared" si="10"/>
        <v>0</v>
      </c>
      <c r="Q49" s="17">
        <f t="shared" si="5"/>
        <v>146</v>
      </c>
    </row>
    <row r="50" spans="1:17">
      <c r="A50" s="8" t="s">
        <v>92</v>
      </c>
      <c r="B50" s="15">
        <f>'[1]26'!B52</f>
        <v>120</v>
      </c>
      <c r="C50" s="16">
        <f>'[1]26'!C52</f>
        <v>0</v>
      </c>
      <c r="D50" s="16">
        <f>'[1]26'!D52</f>
        <v>182</v>
      </c>
      <c r="E50" s="16">
        <f>'[1]26'!E52</f>
        <v>0</v>
      </c>
      <c r="F50" s="15">
        <f t="shared" si="6"/>
        <v>302</v>
      </c>
      <c r="G50" s="15">
        <f>'[1]26'!H52</f>
        <v>120</v>
      </c>
      <c r="H50" s="16">
        <f>'[1]26'!I52</f>
        <v>0</v>
      </c>
      <c r="I50" s="16">
        <f>'[1]26'!J52</f>
        <v>26</v>
      </c>
      <c r="J50" s="16">
        <f>'[1]26'!K52</f>
        <v>0</v>
      </c>
      <c r="K50" s="15">
        <f t="shared" si="4"/>
        <v>146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26</v>
      </c>
      <c r="P50" s="16">
        <f t="shared" si="10"/>
        <v>0</v>
      </c>
      <c r="Q50" s="17">
        <f t="shared" si="5"/>
        <v>146</v>
      </c>
    </row>
    <row r="51" spans="1:17">
      <c r="A51" s="8" t="s">
        <v>93</v>
      </c>
      <c r="B51" s="15">
        <f>'[1]26'!B53</f>
        <v>120</v>
      </c>
      <c r="C51" s="16">
        <f>'[1]26'!C53</f>
        <v>0</v>
      </c>
      <c r="D51" s="16">
        <f>'[1]26'!D53</f>
        <v>182</v>
      </c>
      <c r="E51" s="16">
        <f>'[1]26'!E53</f>
        <v>0</v>
      </c>
      <c r="F51" s="15">
        <f t="shared" si="6"/>
        <v>302</v>
      </c>
      <c r="G51" s="15">
        <f>'[1]26'!H53</f>
        <v>120</v>
      </c>
      <c r="H51" s="16">
        <f>'[1]26'!I53</f>
        <v>0</v>
      </c>
      <c r="I51" s="16">
        <f>'[1]26'!J53</f>
        <v>26</v>
      </c>
      <c r="J51" s="16">
        <f>'[1]26'!K53</f>
        <v>0</v>
      </c>
      <c r="K51" s="15">
        <f t="shared" si="4"/>
        <v>146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26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'[1]26'!B54</f>
        <v>120</v>
      </c>
      <c r="C52" s="16">
        <f>'[1]26'!C54</f>
        <v>0</v>
      </c>
      <c r="D52" s="16">
        <f>'[1]26'!D54</f>
        <v>182</v>
      </c>
      <c r="E52" s="16">
        <f>'[1]26'!E54</f>
        <v>0</v>
      </c>
      <c r="F52" s="15">
        <f t="shared" si="6"/>
        <v>302</v>
      </c>
      <c r="G52" s="15">
        <f>'[1]26'!H54</f>
        <v>120</v>
      </c>
      <c r="H52" s="16">
        <f>'[1]26'!I54</f>
        <v>0</v>
      </c>
      <c r="I52" s="16">
        <f>'[1]26'!J54</f>
        <v>26</v>
      </c>
      <c r="J52" s="16">
        <f>'[1]26'!K54</f>
        <v>0</v>
      </c>
      <c r="K52" s="15">
        <f t="shared" si="4"/>
        <v>146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26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'[1]26'!B55</f>
        <v>120</v>
      </c>
      <c r="C53" s="16">
        <f>'[1]26'!C55</f>
        <v>0</v>
      </c>
      <c r="D53" s="16">
        <f>'[1]26'!D55</f>
        <v>182</v>
      </c>
      <c r="E53" s="16">
        <f>'[1]26'!E55</f>
        <v>0</v>
      </c>
      <c r="F53" s="15">
        <f t="shared" si="6"/>
        <v>302</v>
      </c>
      <c r="G53" s="15">
        <f>'[1]26'!H55</f>
        <v>120</v>
      </c>
      <c r="H53" s="16">
        <f>'[1]26'!I55</f>
        <v>0</v>
      </c>
      <c r="I53" s="16">
        <f>'[1]26'!J55</f>
        <v>26</v>
      </c>
      <c r="J53" s="16">
        <f>'[1]26'!K55</f>
        <v>0</v>
      </c>
      <c r="K53" s="15">
        <f t="shared" si="4"/>
        <v>146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26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'[1]26'!B56</f>
        <v>120</v>
      </c>
      <c r="C54" s="16">
        <f>'[1]26'!C56</f>
        <v>0</v>
      </c>
      <c r="D54" s="16">
        <f>'[1]26'!D56</f>
        <v>182</v>
      </c>
      <c r="E54" s="16">
        <f>'[1]26'!E56</f>
        <v>0</v>
      </c>
      <c r="F54" s="15">
        <f t="shared" si="6"/>
        <v>302</v>
      </c>
      <c r="G54" s="15">
        <f>'[1]26'!H56</f>
        <v>120</v>
      </c>
      <c r="H54" s="16">
        <f>'[1]26'!I56</f>
        <v>0</v>
      </c>
      <c r="I54" s="16">
        <f>'[1]26'!J56</f>
        <v>26</v>
      </c>
      <c r="J54" s="16">
        <f>'[1]26'!K56</f>
        <v>0</v>
      </c>
      <c r="K54" s="15">
        <f t="shared" si="4"/>
        <v>146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26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'[1]26'!B57</f>
        <v>120</v>
      </c>
      <c r="C55" s="16">
        <f>'[1]26'!C57</f>
        <v>0</v>
      </c>
      <c r="D55" s="16">
        <f>'[1]26'!D57</f>
        <v>182</v>
      </c>
      <c r="E55" s="16">
        <f>'[1]26'!E57</f>
        <v>0</v>
      </c>
      <c r="F55" s="15">
        <f t="shared" si="6"/>
        <v>302</v>
      </c>
      <c r="G55" s="15">
        <f>'[1]26'!H57</f>
        <v>120</v>
      </c>
      <c r="H55" s="16">
        <f>'[1]26'!I57</f>
        <v>0</v>
      </c>
      <c r="I55" s="16">
        <f>'[1]26'!J57</f>
        <v>26</v>
      </c>
      <c r="J55" s="16">
        <f>'[1]26'!K57</f>
        <v>0</v>
      </c>
      <c r="K55" s="15">
        <f t="shared" si="4"/>
        <v>146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26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'[1]26'!B58</f>
        <v>120</v>
      </c>
      <c r="C56" s="16">
        <f>'[1]26'!C58</f>
        <v>0</v>
      </c>
      <c r="D56" s="16">
        <f>'[1]26'!D58</f>
        <v>182</v>
      </c>
      <c r="E56" s="16">
        <f>'[1]26'!E58</f>
        <v>0</v>
      </c>
      <c r="F56" s="15">
        <f t="shared" si="6"/>
        <v>302</v>
      </c>
      <c r="G56" s="15">
        <f>'[1]26'!H58</f>
        <v>120</v>
      </c>
      <c r="H56" s="16">
        <f>'[1]26'!I58</f>
        <v>0</v>
      </c>
      <c r="I56" s="16">
        <f>'[1]26'!J58</f>
        <v>26</v>
      </c>
      <c r="J56" s="16">
        <f>'[1]26'!K58</f>
        <v>0</v>
      </c>
      <c r="K56" s="15">
        <f t="shared" si="4"/>
        <v>146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26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'[1]26'!B59</f>
        <v>120</v>
      </c>
      <c r="C57" s="16">
        <f>'[1]26'!C59</f>
        <v>0</v>
      </c>
      <c r="D57" s="16">
        <f>'[1]26'!D59</f>
        <v>182</v>
      </c>
      <c r="E57" s="16">
        <f>'[1]26'!E59</f>
        <v>0</v>
      </c>
      <c r="F57" s="15">
        <f t="shared" si="6"/>
        <v>302</v>
      </c>
      <c r="G57" s="15">
        <f>'[1]26'!H59</f>
        <v>120</v>
      </c>
      <c r="H57" s="16">
        <f>'[1]26'!I59</f>
        <v>0</v>
      </c>
      <c r="I57" s="16">
        <f>'[1]26'!J59</f>
        <v>26</v>
      </c>
      <c r="J57" s="16">
        <f>'[1]26'!K59</f>
        <v>0</v>
      </c>
      <c r="K57" s="15">
        <f t="shared" si="4"/>
        <v>146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26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'[1]26'!B60</f>
        <v>120</v>
      </c>
      <c r="C58" s="16">
        <f>'[1]26'!C60</f>
        <v>0</v>
      </c>
      <c r="D58" s="16">
        <f>'[1]26'!D60</f>
        <v>182</v>
      </c>
      <c r="E58" s="16">
        <f>'[1]26'!E60</f>
        <v>0</v>
      </c>
      <c r="F58" s="15">
        <f t="shared" si="6"/>
        <v>302</v>
      </c>
      <c r="G58" s="15">
        <f>'[1]26'!H60</f>
        <v>120</v>
      </c>
      <c r="H58" s="16">
        <f>'[1]26'!I60</f>
        <v>0</v>
      </c>
      <c r="I58" s="16">
        <f>'[1]26'!J60</f>
        <v>26</v>
      </c>
      <c r="J58" s="16">
        <f>'[1]26'!K60</f>
        <v>0</v>
      </c>
      <c r="K58" s="15">
        <f t="shared" si="4"/>
        <v>146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26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'[1]26'!B61</f>
        <v>120</v>
      </c>
      <c r="C59" s="16">
        <f>'[1]26'!C61</f>
        <v>0</v>
      </c>
      <c r="D59" s="16">
        <f>'[1]26'!D61</f>
        <v>182</v>
      </c>
      <c r="E59" s="16">
        <f>'[1]26'!E61</f>
        <v>0</v>
      </c>
      <c r="F59" s="15">
        <f t="shared" si="6"/>
        <v>302</v>
      </c>
      <c r="G59" s="15">
        <f>'[1]26'!H61</f>
        <v>120</v>
      </c>
      <c r="H59" s="16">
        <f>'[1]26'!I61</f>
        <v>0</v>
      </c>
      <c r="I59" s="16">
        <f>'[1]26'!J61</f>
        <v>25</v>
      </c>
      <c r="J59" s="16">
        <f>'[1]26'!K61</f>
        <v>0</v>
      </c>
      <c r="K59" s="15">
        <f t="shared" si="4"/>
        <v>145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'[1]26'!B62</f>
        <v>120</v>
      </c>
      <c r="C60" s="16">
        <f>'[1]26'!C62</f>
        <v>0</v>
      </c>
      <c r="D60" s="16">
        <f>'[1]26'!D62</f>
        <v>182</v>
      </c>
      <c r="E60" s="16">
        <f>'[1]26'!E62</f>
        <v>0</v>
      </c>
      <c r="F60" s="15">
        <f t="shared" si="6"/>
        <v>302</v>
      </c>
      <c r="G60" s="15">
        <f>'[1]26'!H62</f>
        <v>120</v>
      </c>
      <c r="H60" s="16">
        <f>'[1]26'!I62</f>
        <v>0</v>
      </c>
      <c r="I60" s="16">
        <f>'[1]26'!J62</f>
        <v>25</v>
      </c>
      <c r="J60" s="16">
        <f>'[1]26'!K62</f>
        <v>0</v>
      </c>
      <c r="K60" s="15">
        <f t="shared" si="4"/>
        <v>145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'[1]26'!B63</f>
        <v>120</v>
      </c>
      <c r="C61" s="16">
        <f>'[1]26'!C63</f>
        <v>0</v>
      </c>
      <c r="D61" s="16">
        <f>'[1]26'!D63</f>
        <v>182</v>
      </c>
      <c r="E61" s="16">
        <f>'[1]26'!E63</f>
        <v>0</v>
      </c>
      <c r="F61" s="15">
        <f t="shared" si="6"/>
        <v>302</v>
      </c>
      <c r="G61" s="15">
        <f>'[1]26'!H63</f>
        <v>120</v>
      </c>
      <c r="H61" s="16">
        <f>'[1]26'!I63</f>
        <v>0</v>
      </c>
      <c r="I61" s="16">
        <f>'[1]26'!J63</f>
        <v>25</v>
      </c>
      <c r="J61" s="16">
        <f>'[1]26'!K63</f>
        <v>0</v>
      </c>
      <c r="K61" s="15">
        <f t="shared" si="4"/>
        <v>145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'[1]26'!B64</f>
        <v>120</v>
      </c>
      <c r="C62" s="16">
        <f>'[1]26'!C64</f>
        <v>0</v>
      </c>
      <c r="D62" s="16">
        <f>'[1]26'!D64</f>
        <v>182</v>
      </c>
      <c r="E62" s="16">
        <f>'[1]26'!E64</f>
        <v>0</v>
      </c>
      <c r="F62" s="15">
        <f t="shared" si="6"/>
        <v>302</v>
      </c>
      <c r="G62" s="15">
        <f>'[1]26'!H64</f>
        <v>120</v>
      </c>
      <c r="H62" s="16">
        <f>'[1]26'!I64</f>
        <v>0</v>
      </c>
      <c r="I62" s="16">
        <f>'[1]26'!J64</f>
        <v>25</v>
      </c>
      <c r="J62" s="16">
        <f>'[1]26'!K64</f>
        <v>0</v>
      </c>
      <c r="K62" s="15">
        <f t="shared" si="4"/>
        <v>145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'[1]26'!B65</f>
        <v>120</v>
      </c>
      <c r="C63" s="16">
        <f>'[1]26'!C65</f>
        <v>0</v>
      </c>
      <c r="D63" s="16">
        <f>'[1]26'!D65</f>
        <v>182</v>
      </c>
      <c r="E63" s="16">
        <f>'[1]26'!E65</f>
        <v>0</v>
      </c>
      <c r="F63" s="15">
        <f t="shared" si="6"/>
        <v>302</v>
      </c>
      <c r="G63" s="15">
        <f>'[1]26'!H65</f>
        <v>120</v>
      </c>
      <c r="H63" s="16">
        <f>'[1]26'!I65</f>
        <v>0</v>
      </c>
      <c r="I63" s="16">
        <f>'[1]26'!J65</f>
        <v>25</v>
      </c>
      <c r="J63" s="16">
        <f>'[1]26'!K65</f>
        <v>0</v>
      </c>
      <c r="K63" s="15">
        <f t="shared" si="4"/>
        <v>145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'[1]26'!B66</f>
        <v>120</v>
      </c>
      <c r="C64" s="16">
        <f>'[1]26'!C66</f>
        <v>0</v>
      </c>
      <c r="D64" s="16">
        <f>'[1]26'!D66</f>
        <v>182</v>
      </c>
      <c r="E64" s="16">
        <f>'[1]26'!E66</f>
        <v>0</v>
      </c>
      <c r="F64" s="15">
        <f t="shared" si="6"/>
        <v>302</v>
      </c>
      <c r="G64" s="15">
        <f>'[1]26'!H66</f>
        <v>120</v>
      </c>
      <c r="H64" s="16">
        <f>'[1]26'!I66</f>
        <v>0</v>
      </c>
      <c r="I64" s="16">
        <f>'[1]26'!J66</f>
        <v>25</v>
      </c>
      <c r="J64" s="16">
        <f>'[1]26'!K66</f>
        <v>0</v>
      </c>
      <c r="K64" s="15">
        <f t="shared" si="4"/>
        <v>145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'[1]26'!B67</f>
        <v>120</v>
      </c>
      <c r="C65" s="16">
        <f>'[1]26'!C67</f>
        <v>0</v>
      </c>
      <c r="D65" s="16">
        <f>'[1]26'!D67</f>
        <v>182</v>
      </c>
      <c r="E65" s="16">
        <f>'[1]26'!E67</f>
        <v>0</v>
      </c>
      <c r="F65" s="15">
        <f t="shared" si="6"/>
        <v>302</v>
      </c>
      <c r="G65" s="15">
        <f>'[1]26'!H67</f>
        <v>120</v>
      </c>
      <c r="H65" s="16">
        <f>'[1]26'!I67</f>
        <v>0</v>
      </c>
      <c r="I65" s="16">
        <f>'[1]26'!J67</f>
        <v>25</v>
      </c>
      <c r="J65" s="16">
        <f>'[1]26'!K67</f>
        <v>0</v>
      </c>
      <c r="K65" s="15">
        <f t="shared" si="4"/>
        <v>145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'[1]26'!B68</f>
        <v>120</v>
      </c>
      <c r="C66" s="16">
        <f>'[1]26'!C68</f>
        <v>0</v>
      </c>
      <c r="D66" s="16">
        <f>'[1]26'!D68</f>
        <v>182</v>
      </c>
      <c r="E66" s="16">
        <f>'[1]26'!E68</f>
        <v>0</v>
      </c>
      <c r="F66" s="15">
        <f t="shared" si="6"/>
        <v>302</v>
      </c>
      <c r="G66" s="15">
        <f>'[1]26'!H68</f>
        <v>120</v>
      </c>
      <c r="H66" s="16">
        <f>'[1]26'!I68</f>
        <v>0</v>
      </c>
      <c r="I66" s="16">
        <f>'[1]26'!J68</f>
        <v>25</v>
      </c>
      <c r="J66" s="16">
        <f>'[1]26'!K68</f>
        <v>0</v>
      </c>
      <c r="K66" s="15">
        <f t="shared" si="4"/>
        <v>145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'[1]26'!B69</f>
        <v>120</v>
      </c>
      <c r="C67" s="16">
        <f>'[1]26'!C69</f>
        <v>0</v>
      </c>
      <c r="D67" s="16">
        <f>'[1]26'!D69</f>
        <v>182</v>
      </c>
      <c r="E67" s="16">
        <f>'[1]26'!E69</f>
        <v>0</v>
      </c>
      <c r="F67" s="15">
        <f t="shared" si="6"/>
        <v>302</v>
      </c>
      <c r="G67" s="15">
        <f>'[1]26'!H69</f>
        <v>120</v>
      </c>
      <c r="H67" s="16">
        <f>'[1]26'!I69</f>
        <v>0</v>
      </c>
      <c r="I67" s="16">
        <f>'[1]26'!J69</f>
        <v>25</v>
      </c>
      <c r="J67" s="16">
        <f>'[1]26'!K69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'[1]26'!B70</f>
        <v>120</v>
      </c>
      <c r="C68" s="16">
        <f>'[1]26'!C70</f>
        <v>0</v>
      </c>
      <c r="D68" s="16">
        <f>'[1]26'!D70</f>
        <v>182</v>
      </c>
      <c r="E68" s="16">
        <f>'[1]26'!E70</f>
        <v>0</v>
      </c>
      <c r="F68" s="15">
        <f t="shared" si="6"/>
        <v>302</v>
      </c>
      <c r="G68" s="15">
        <f>'[1]26'!H70</f>
        <v>120</v>
      </c>
      <c r="H68" s="16">
        <f>'[1]26'!I70</f>
        <v>0</v>
      </c>
      <c r="I68" s="16">
        <f>'[1]26'!J70</f>
        <v>25</v>
      </c>
      <c r="J68" s="16">
        <f>'[1]26'!K70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25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'[1]26'!B71</f>
        <v>120</v>
      </c>
      <c r="C69" s="16">
        <f>'[1]26'!C71</f>
        <v>0</v>
      </c>
      <c r="D69" s="16">
        <f>'[1]26'!D71</f>
        <v>182</v>
      </c>
      <c r="E69" s="16">
        <f>'[1]26'!E71</f>
        <v>0</v>
      </c>
      <c r="F69" s="15">
        <f t="shared" ref="F69:F98" si="17">SUM(B69:E69)</f>
        <v>302</v>
      </c>
      <c r="G69" s="15">
        <f>'[1]26'!H71</f>
        <v>120</v>
      </c>
      <c r="H69" s="16">
        <f>'[1]26'!I71</f>
        <v>0</v>
      </c>
      <c r="I69" s="16">
        <f>'[1]26'!J71</f>
        <v>25</v>
      </c>
      <c r="J69" s="16">
        <f>'[1]26'!K71</f>
        <v>0</v>
      </c>
      <c r="K69" s="15">
        <f t="shared" si="15"/>
        <v>145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25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'[1]26'!B72</f>
        <v>120</v>
      </c>
      <c r="C70" s="16">
        <f>'[1]26'!C72</f>
        <v>0</v>
      </c>
      <c r="D70" s="16">
        <f>'[1]26'!D72</f>
        <v>182</v>
      </c>
      <c r="E70" s="16">
        <f>'[1]26'!E72</f>
        <v>0</v>
      </c>
      <c r="F70" s="15">
        <f t="shared" si="17"/>
        <v>302</v>
      </c>
      <c r="G70" s="15">
        <f>'[1]26'!H72</f>
        <v>120</v>
      </c>
      <c r="H70" s="16">
        <f>'[1]26'!I72</f>
        <v>0</v>
      </c>
      <c r="I70" s="16">
        <f>'[1]26'!J72</f>
        <v>25</v>
      </c>
      <c r="J70" s="16">
        <f>'[1]26'!K72</f>
        <v>0</v>
      </c>
      <c r="K70" s="15">
        <f t="shared" si="15"/>
        <v>145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'[1]26'!B73</f>
        <v>120</v>
      </c>
      <c r="C71" s="16">
        <f>'[1]26'!C73</f>
        <v>0</v>
      </c>
      <c r="D71" s="16">
        <f>'[1]26'!D73</f>
        <v>182</v>
      </c>
      <c r="E71" s="16">
        <f>'[1]26'!E73</f>
        <v>0</v>
      </c>
      <c r="F71" s="15">
        <f t="shared" si="17"/>
        <v>302</v>
      </c>
      <c r="G71" s="15">
        <f>'[1]26'!H73</f>
        <v>120</v>
      </c>
      <c r="H71" s="16">
        <f>'[1]26'!I73</f>
        <v>0</v>
      </c>
      <c r="I71" s="16">
        <f>'[1]26'!J73</f>
        <v>25</v>
      </c>
      <c r="J71" s="16">
        <f>'[1]26'!K73</f>
        <v>0</v>
      </c>
      <c r="K71" s="15">
        <f t="shared" si="15"/>
        <v>145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'[1]26'!B74</f>
        <v>120</v>
      </c>
      <c r="C72" s="16">
        <f>'[1]26'!C74</f>
        <v>0</v>
      </c>
      <c r="D72" s="16">
        <f>'[1]26'!D74</f>
        <v>182</v>
      </c>
      <c r="E72" s="16">
        <f>'[1]26'!E74</f>
        <v>0</v>
      </c>
      <c r="F72" s="15">
        <f t="shared" si="17"/>
        <v>302</v>
      </c>
      <c r="G72" s="15">
        <f>'[1]26'!H74</f>
        <v>120</v>
      </c>
      <c r="H72" s="16">
        <f>'[1]26'!I74</f>
        <v>0</v>
      </c>
      <c r="I72" s="16">
        <f>'[1]26'!J74</f>
        <v>25</v>
      </c>
      <c r="J72" s="16">
        <f>'[1]26'!K74</f>
        <v>0</v>
      </c>
      <c r="K72" s="15">
        <f t="shared" si="15"/>
        <v>145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'[1]26'!B75</f>
        <v>120</v>
      </c>
      <c r="C73" s="16">
        <f>'[1]26'!C75</f>
        <v>0</v>
      </c>
      <c r="D73" s="16">
        <f>'[1]26'!D75</f>
        <v>182</v>
      </c>
      <c r="E73" s="16">
        <f>'[1]26'!E75</f>
        <v>0</v>
      </c>
      <c r="F73" s="15">
        <f t="shared" si="17"/>
        <v>302</v>
      </c>
      <c r="G73" s="15">
        <f>'[1]26'!H75</f>
        <v>120</v>
      </c>
      <c r="H73" s="16">
        <f>'[1]26'!I75</f>
        <v>0</v>
      </c>
      <c r="I73" s="16">
        <f>'[1]26'!J75</f>
        <v>25</v>
      </c>
      <c r="J73" s="16">
        <f>'[1]26'!K75</f>
        <v>0</v>
      </c>
      <c r="K73" s="15">
        <f t="shared" si="15"/>
        <v>145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'[1]26'!B76</f>
        <v>120</v>
      </c>
      <c r="C74" s="16">
        <f>'[1]26'!C76</f>
        <v>0</v>
      </c>
      <c r="D74" s="16">
        <f>'[1]26'!D76</f>
        <v>182</v>
      </c>
      <c r="E74" s="16">
        <f>'[1]26'!E76</f>
        <v>0</v>
      </c>
      <c r="F74" s="15">
        <f t="shared" si="17"/>
        <v>302</v>
      </c>
      <c r="G74" s="15">
        <f>'[1]26'!H76</f>
        <v>120</v>
      </c>
      <c r="H74" s="16">
        <f>'[1]26'!I76</f>
        <v>0</v>
      </c>
      <c r="I74" s="16">
        <f>'[1]26'!J76</f>
        <v>25</v>
      </c>
      <c r="J74" s="16">
        <f>'[1]26'!K76</f>
        <v>0</v>
      </c>
      <c r="K74" s="15">
        <f t="shared" si="15"/>
        <v>145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'[1]26'!B77</f>
        <v>120</v>
      </c>
      <c r="C75" s="16">
        <f>'[1]26'!C77</f>
        <v>0</v>
      </c>
      <c r="D75" s="16">
        <f>'[1]26'!D77</f>
        <v>182</v>
      </c>
      <c r="E75" s="16">
        <f>'[1]26'!E77</f>
        <v>0</v>
      </c>
      <c r="F75" s="15">
        <f t="shared" si="17"/>
        <v>302</v>
      </c>
      <c r="G75" s="15">
        <f>'[1]26'!H77</f>
        <v>120</v>
      </c>
      <c r="H75" s="16">
        <f>'[1]26'!I77</f>
        <v>0</v>
      </c>
      <c r="I75" s="16">
        <f>'[1]26'!J77</f>
        <v>27</v>
      </c>
      <c r="J75" s="16">
        <f>'[1]26'!K77</f>
        <v>0</v>
      </c>
      <c r="K75" s="15">
        <f t="shared" si="15"/>
        <v>147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27</v>
      </c>
      <c r="P75" s="16">
        <f t="shared" si="14"/>
        <v>0</v>
      </c>
      <c r="Q75" s="17">
        <f t="shared" si="16"/>
        <v>147</v>
      </c>
    </row>
    <row r="76" spans="1:19">
      <c r="A76" s="8" t="s">
        <v>118</v>
      </c>
      <c r="B76" s="15">
        <f>'[1]26'!B78</f>
        <v>120</v>
      </c>
      <c r="C76" s="16">
        <f>'[1]26'!C78</f>
        <v>0</v>
      </c>
      <c r="D76" s="16">
        <f>'[1]26'!D78</f>
        <v>182</v>
      </c>
      <c r="E76" s="16">
        <f>'[1]26'!E78</f>
        <v>0</v>
      </c>
      <c r="F76" s="15">
        <f t="shared" si="17"/>
        <v>302</v>
      </c>
      <c r="G76" s="15">
        <f>'[1]26'!H78</f>
        <v>120</v>
      </c>
      <c r="H76" s="16">
        <f>'[1]26'!I78</f>
        <v>0</v>
      </c>
      <c r="I76" s="16">
        <f>'[1]26'!J78</f>
        <v>27</v>
      </c>
      <c r="J76" s="16">
        <f>'[1]26'!K78</f>
        <v>0</v>
      </c>
      <c r="K76" s="15">
        <f t="shared" si="15"/>
        <v>147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27</v>
      </c>
      <c r="P76" s="16">
        <f t="shared" si="14"/>
        <v>0</v>
      </c>
      <c r="Q76" s="17">
        <f t="shared" si="16"/>
        <v>147</v>
      </c>
    </row>
    <row r="77" spans="1:19">
      <c r="A77" s="8" t="s">
        <v>119</v>
      </c>
      <c r="B77" s="15">
        <f>'[1]26'!B79</f>
        <v>120</v>
      </c>
      <c r="C77" s="16">
        <f>'[1]26'!C79</f>
        <v>0</v>
      </c>
      <c r="D77" s="16">
        <f>'[1]26'!D79</f>
        <v>182</v>
      </c>
      <c r="E77" s="16">
        <f>'[1]26'!E79</f>
        <v>0</v>
      </c>
      <c r="F77" s="15">
        <f t="shared" si="17"/>
        <v>302</v>
      </c>
      <c r="G77" s="15">
        <f>'[1]26'!H79</f>
        <v>120</v>
      </c>
      <c r="H77" s="16">
        <f>'[1]26'!I79</f>
        <v>0</v>
      </c>
      <c r="I77" s="16">
        <f>'[1]26'!J79</f>
        <v>27</v>
      </c>
      <c r="J77" s="16">
        <f>'[1]26'!K79</f>
        <v>0</v>
      </c>
      <c r="K77" s="15">
        <f t="shared" si="15"/>
        <v>147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27</v>
      </c>
      <c r="P77" s="16">
        <f t="shared" si="14"/>
        <v>0</v>
      </c>
      <c r="Q77" s="17">
        <f t="shared" si="16"/>
        <v>147</v>
      </c>
    </row>
    <row r="78" spans="1:19">
      <c r="A78" s="8" t="s">
        <v>120</v>
      </c>
      <c r="B78" s="15">
        <f>'[1]26'!B80</f>
        <v>120</v>
      </c>
      <c r="C78" s="16">
        <f>'[1]26'!C80</f>
        <v>0</v>
      </c>
      <c r="D78" s="16">
        <f>'[1]26'!D80</f>
        <v>182</v>
      </c>
      <c r="E78" s="16">
        <f>'[1]26'!E80</f>
        <v>0</v>
      </c>
      <c r="F78" s="15">
        <f t="shared" si="17"/>
        <v>302</v>
      </c>
      <c r="G78" s="15">
        <f>'[1]26'!H80</f>
        <v>120</v>
      </c>
      <c r="H78" s="16">
        <f>'[1]26'!I80</f>
        <v>0</v>
      </c>
      <c r="I78" s="16">
        <f>'[1]26'!J80</f>
        <v>27</v>
      </c>
      <c r="J78" s="16">
        <f>'[1]26'!K80</f>
        <v>0</v>
      </c>
      <c r="K78" s="15">
        <f t="shared" si="15"/>
        <v>147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27</v>
      </c>
      <c r="P78" s="16">
        <f t="shared" si="14"/>
        <v>0</v>
      </c>
      <c r="Q78" s="17">
        <f t="shared" si="16"/>
        <v>147</v>
      </c>
    </row>
    <row r="79" spans="1:19">
      <c r="A79" s="8" t="s">
        <v>121</v>
      </c>
      <c r="B79" s="15">
        <f>'[1]26'!B81</f>
        <v>120</v>
      </c>
      <c r="C79" s="16">
        <f>'[1]26'!C81</f>
        <v>0</v>
      </c>
      <c r="D79" s="16">
        <f>'[1]26'!D81</f>
        <v>185</v>
      </c>
      <c r="E79" s="16">
        <f>'[1]26'!E81</f>
        <v>0</v>
      </c>
      <c r="F79" s="15">
        <f t="shared" si="17"/>
        <v>305</v>
      </c>
      <c r="G79" s="15">
        <f>'[1]26'!H81</f>
        <v>120</v>
      </c>
      <c r="H79" s="16">
        <f>'[1]26'!I81</f>
        <v>0</v>
      </c>
      <c r="I79" s="16">
        <f>'[1]26'!J81</f>
        <v>28</v>
      </c>
      <c r="J79" s="16">
        <f>'[1]26'!K81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'[1]26'!B82</f>
        <v>120</v>
      </c>
      <c r="C80" s="16">
        <f>'[1]26'!C82</f>
        <v>0</v>
      </c>
      <c r="D80" s="16">
        <f>'[1]26'!D82</f>
        <v>185</v>
      </c>
      <c r="E80" s="16">
        <f>'[1]26'!E82</f>
        <v>0</v>
      </c>
      <c r="F80" s="15">
        <f t="shared" si="17"/>
        <v>305</v>
      </c>
      <c r="G80" s="15">
        <f>'[1]26'!H82</f>
        <v>120</v>
      </c>
      <c r="H80" s="16">
        <f>'[1]26'!I82</f>
        <v>0</v>
      </c>
      <c r="I80" s="16">
        <f>'[1]26'!J82</f>
        <v>28</v>
      </c>
      <c r="J80" s="16">
        <f>'[1]26'!K82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'[1]26'!B83</f>
        <v>120</v>
      </c>
      <c r="C81" s="16">
        <f>'[1]26'!C83</f>
        <v>0</v>
      </c>
      <c r="D81" s="16">
        <f>'[1]26'!D83</f>
        <v>185</v>
      </c>
      <c r="E81" s="16">
        <f>'[1]26'!E83</f>
        <v>0</v>
      </c>
      <c r="F81" s="15">
        <f t="shared" si="17"/>
        <v>305</v>
      </c>
      <c r="G81" s="15">
        <f>'[1]26'!H83</f>
        <v>120</v>
      </c>
      <c r="H81" s="16">
        <f>'[1]26'!I83</f>
        <v>0</v>
      </c>
      <c r="I81" s="16">
        <f>'[1]26'!J83</f>
        <v>28</v>
      </c>
      <c r="J81" s="16">
        <f>'[1]26'!K83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'[1]26'!B84</f>
        <v>120</v>
      </c>
      <c r="C82" s="16">
        <f>'[1]26'!C84</f>
        <v>0</v>
      </c>
      <c r="D82" s="16">
        <f>'[1]26'!D84</f>
        <v>185</v>
      </c>
      <c r="E82" s="16">
        <f>'[1]26'!E84</f>
        <v>0</v>
      </c>
      <c r="F82" s="15">
        <f t="shared" si="17"/>
        <v>305</v>
      </c>
      <c r="G82" s="15">
        <f>'[1]26'!H84</f>
        <v>120</v>
      </c>
      <c r="H82" s="16">
        <f>'[1]26'!I84</f>
        <v>0</v>
      </c>
      <c r="I82" s="16">
        <f>'[1]26'!J84</f>
        <v>28</v>
      </c>
      <c r="J82" s="16">
        <f>'[1]26'!K84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'[1]26'!B85</f>
        <v>120</v>
      </c>
      <c r="C83" s="16">
        <f>'[1]26'!C85</f>
        <v>0</v>
      </c>
      <c r="D83" s="16">
        <f>'[1]26'!D85</f>
        <v>185</v>
      </c>
      <c r="E83" s="16">
        <f>'[1]26'!E85</f>
        <v>0</v>
      </c>
      <c r="F83" s="15">
        <f t="shared" si="17"/>
        <v>305</v>
      </c>
      <c r="G83" s="15">
        <f>'[1]26'!H85</f>
        <v>120</v>
      </c>
      <c r="H83" s="16">
        <f>'[1]26'!I85</f>
        <v>0</v>
      </c>
      <c r="I83" s="16">
        <f>'[1]26'!J85</f>
        <v>29</v>
      </c>
      <c r="J83" s="16">
        <f>'[1]26'!K85</f>
        <v>0</v>
      </c>
      <c r="K83" s="15">
        <f t="shared" si="15"/>
        <v>149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29</v>
      </c>
      <c r="P83" s="16">
        <f t="shared" si="14"/>
        <v>0</v>
      </c>
      <c r="Q83" s="17">
        <f t="shared" si="16"/>
        <v>149</v>
      </c>
    </row>
    <row r="84" spans="1:17">
      <c r="A84" s="8" t="s">
        <v>126</v>
      </c>
      <c r="B84" s="15">
        <f>'[1]26'!B86</f>
        <v>120</v>
      </c>
      <c r="C84" s="16">
        <f>'[1]26'!C86</f>
        <v>0</v>
      </c>
      <c r="D84" s="16">
        <f>'[1]26'!D86</f>
        <v>185</v>
      </c>
      <c r="E84" s="16">
        <f>'[1]26'!E86</f>
        <v>0</v>
      </c>
      <c r="F84" s="15">
        <f t="shared" si="17"/>
        <v>305</v>
      </c>
      <c r="G84" s="15">
        <f>'[1]26'!H86</f>
        <v>120</v>
      </c>
      <c r="H84" s="16">
        <f>'[1]26'!I86</f>
        <v>0</v>
      </c>
      <c r="I84" s="16">
        <f>'[1]26'!J86</f>
        <v>29</v>
      </c>
      <c r="J84" s="16">
        <f>'[1]26'!K86</f>
        <v>0</v>
      </c>
      <c r="K84" s="15">
        <f t="shared" si="15"/>
        <v>149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29</v>
      </c>
      <c r="P84" s="16">
        <f t="shared" si="14"/>
        <v>0</v>
      </c>
      <c r="Q84" s="17">
        <f t="shared" si="16"/>
        <v>149</v>
      </c>
    </row>
    <row r="85" spans="1:17">
      <c r="A85" s="8" t="s">
        <v>127</v>
      </c>
      <c r="B85" s="15">
        <f>'[1]26'!B87</f>
        <v>120</v>
      </c>
      <c r="C85" s="16">
        <f>'[1]26'!C87</f>
        <v>0</v>
      </c>
      <c r="D85" s="16">
        <f>'[1]26'!D87</f>
        <v>185</v>
      </c>
      <c r="E85" s="16">
        <f>'[1]26'!E87</f>
        <v>0</v>
      </c>
      <c r="F85" s="15">
        <f t="shared" si="17"/>
        <v>305</v>
      </c>
      <c r="G85" s="15">
        <f>'[1]26'!H87</f>
        <v>120</v>
      </c>
      <c r="H85" s="16">
        <f>'[1]26'!I87</f>
        <v>0</v>
      </c>
      <c r="I85" s="16">
        <f>'[1]26'!J87</f>
        <v>29</v>
      </c>
      <c r="J85" s="16">
        <f>'[1]26'!K87</f>
        <v>0</v>
      </c>
      <c r="K85" s="15">
        <f t="shared" si="15"/>
        <v>149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29</v>
      </c>
      <c r="P85" s="16">
        <f t="shared" si="14"/>
        <v>0</v>
      </c>
      <c r="Q85" s="17">
        <f t="shared" si="16"/>
        <v>149</v>
      </c>
    </row>
    <row r="86" spans="1:17">
      <c r="A86" s="8" t="s">
        <v>128</v>
      </c>
      <c r="B86" s="15">
        <f>'[1]26'!B88</f>
        <v>120</v>
      </c>
      <c r="C86" s="16">
        <f>'[1]26'!C88</f>
        <v>0</v>
      </c>
      <c r="D86" s="16">
        <f>'[1]26'!D88</f>
        <v>185</v>
      </c>
      <c r="E86" s="16">
        <f>'[1]26'!E88</f>
        <v>0</v>
      </c>
      <c r="F86" s="15">
        <f t="shared" si="17"/>
        <v>305</v>
      </c>
      <c r="G86" s="15">
        <f>'[1]26'!H88</f>
        <v>120</v>
      </c>
      <c r="H86" s="16">
        <f>'[1]26'!I88</f>
        <v>0</v>
      </c>
      <c r="I86" s="16">
        <f>'[1]26'!J88</f>
        <v>27</v>
      </c>
      <c r="J86" s="16">
        <f>'[1]26'!K88</f>
        <v>0</v>
      </c>
      <c r="K86" s="15">
        <f t="shared" si="15"/>
        <v>147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27</v>
      </c>
      <c r="P86" s="16">
        <f t="shared" si="14"/>
        <v>0</v>
      </c>
      <c r="Q86" s="17">
        <f t="shared" si="16"/>
        <v>147</v>
      </c>
    </row>
    <row r="87" spans="1:17">
      <c r="A87" s="8" t="s">
        <v>129</v>
      </c>
      <c r="B87" s="15">
        <f>'[1]26'!B89</f>
        <v>120</v>
      </c>
      <c r="C87" s="16">
        <f>'[1]26'!C89</f>
        <v>0</v>
      </c>
      <c r="D87" s="16">
        <f>'[1]26'!D89</f>
        <v>185</v>
      </c>
      <c r="E87" s="16">
        <f>'[1]26'!E89</f>
        <v>0</v>
      </c>
      <c r="F87" s="15">
        <f t="shared" si="17"/>
        <v>305</v>
      </c>
      <c r="G87" s="15">
        <f>'[1]26'!H89</f>
        <v>120</v>
      </c>
      <c r="H87" s="16">
        <f>'[1]26'!I89</f>
        <v>0</v>
      </c>
      <c r="I87" s="16">
        <f>'[1]26'!J89</f>
        <v>27</v>
      </c>
      <c r="J87" s="16">
        <f>'[1]26'!K89</f>
        <v>0</v>
      </c>
      <c r="K87" s="15">
        <f t="shared" si="15"/>
        <v>147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27</v>
      </c>
      <c r="P87" s="16">
        <f t="shared" si="14"/>
        <v>0</v>
      </c>
      <c r="Q87" s="17">
        <f t="shared" si="16"/>
        <v>147</v>
      </c>
    </row>
    <row r="88" spans="1:17">
      <c r="A88" s="8" t="s">
        <v>130</v>
      </c>
      <c r="B88" s="15">
        <f>'[1]26'!B90</f>
        <v>120</v>
      </c>
      <c r="C88" s="16">
        <f>'[1]26'!C90</f>
        <v>0</v>
      </c>
      <c r="D88" s="16">
        <f>'[1]26'!D90</f>
        <v>185</v>
      </c>
      <c r="E88" s="16">
        <f>'[1]26'!E90</f>
        <v>0</v>
      </c>
      <c r="F88" s="15">
        <f t="shared" si="17"/>
        <v>305</v>
      </c>
      <c r="G88" s="15">
        <f>'[1]26'!H90</f>
        <v>120</v>
      </c>
      <c r="H88" s="16">
        <f>'[1]26'!I90</f>
        <v>0</v>
      </c>
      <c r="I88" s="16">
        <f>'[1]26'!J90</f>
        <v>27</v>
      </c>
      <c r="J88" s="16">
        <f>'[1]26'!K90</f>
        <v>0</v>
      </c>
      <c r="K88" s="15">
        <f t="shared" si="15"/>
        <v>147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27</v>
      </c>
      <c r="P88" s="16">
        <f t="shared" si="14"/>
        <v>0</v>
      </c>
      <c r="Q88" s="17">
        <f t="shared" si="16"/>
        <v>147</v>
      </c>
    </row>
    <row r="89" spans="1:17">
      <c r="A89" s="8" t="s">
        <v>131</v>
      </c>
      <c r="B89" s="15">
        <f>'[1]26'!B91</f>
        <v>120</v>
      </c>
      <c r="C89" s="16">
        <f>'[1]26'!C91</f>
        <v>0</v>
      </c>
      <c r="D89" s="16">
        <f>'[1]26'!D91</f>
        <v>185</v>
      </c>
      <c r="E89" s="16">
        <f>'[1]26'!E91</f>
        <v>0</v>
      </c>
      <c r="F89" s="15">
        <f t="shared" si="17"/>
        <v>305</v>
      </c>
      <c r="G89" s="15">
        <f>'[1]26'!H91</f>
        <v>120</v>
      </c>
      <c r="H89" s="16">
        <f>'[1]26'!I91</f>
        <v>0</v>
      </c>
      <c r="I89" s="16">
        <f>'[1]26'!J91</f>
        <v>27</v>
      </c>
      <c r="J89" s="16">
        <f>'[1]26'!K91</f>
        <v>0</v>
      </c>
      <c r="K89" s="15">
        <f t="shared" si="15"/>
        <v>147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27</v>
      </c>
      <c r="P89" s="16">
        <f t="shared" si="14"/>
        <v>0</v>
      </c>
      <c r="Q89" s="17">
        <f t="shared" si="16"/>
        <v>147</v>
      </c>
    </row>
    <row r="90" spans="1:17">
      <c r="A90" s="8" t="s">
        <v>132</v>
      </c>
      <c r="B90" s="15">
        <f>'[1]26'!B92</f>
        <v>120</v>
      </c>
      <c r="C90" s="16">
        <f>'[1]26'!C92</f>
        <v>0</v>
      </c>
      <c r="D90" s="16">
        <f>'[1]26'!D92</f>
        <v>185</v>
      </c>
      <c r="E90" s="16">
        <f>'[1]26'!E92</f>
        <v>0</v>
      </c>
      <c r="F90" s="15">
        <f t="shared" si="17"/>
        <v>305</v>
      </c>
      <c r="G90" s="15">
        <f>'[1]26'!H92</f>
        <v>120</v>
      </c>
      <c r="H90" s="16">
        <f>'[1]26'!I92</f>
        <v>0</v>
      </c>
      <c r="I90" s="16">
        <f>'[1]26'!J92</f>
        <v>27</v>
      </c>
      <c r="J90" s="16">
        <f>'[1]26'!K92</f>
        <v>0</v>
      </c>
      <c r="K90" s="15">
        <f t="shared" si="15"/>
        <v>147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27</v>
      </c>
      <c r="P90" s="16">
        <f t="shared" si="14"/>
        <v>0</v>
      </c>
      <c r="Q90" s="17">
        <f t="shared" si="16"/>
        <v>147</v>
      </c>
    </row>
    <row r="91" spans="1:17">
      <c r="A91" s="8" t="s">
        <v>133</v>
      </c>
      <c r="B91" s="15">
        <f>'[1]26'!B93</f>
        <v>120</v>
      </c>
      <c r="C91" s="16">
        <f>'[1]26'!C93</f>
        <v>0</v>
      </c>
      <c r="D91" s="16">
        <f>'[1]26'!D93</f>
        <v>190</v>
      </c>
      <c r="E91" s="16">
        <f>'[1]26'!E93</f>
        <v>0</v>
      </c>
      <c r="F91" s="15">
        <f t="shared" si="17"/>
        <v>310</v>
      </c>
      <c r="G91" s="15">
        <f>'[1]26'!H93</f>
        <v>120</v>
      </c>
      <c r="H91" s="16">
        <f>'[1]26'!I93</f>
        <v>0</v>
      </c>
      <c r="I91" s="16">
        <f>'[1]26'!J93</f>
        <v>27</v>
      </c>
      <c r="J91" s="16">
        <f>'[1]26'!K93</f>
        <v>0</v>
      </c>
      <c r="K91" s="15">
        <f t="shared" si="15"/>
        <v>147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27</v>
      </c>
      <c r="P91" s="16">
        <f t="shared" si="14"/>
        <v>0</v>
      </c>
      <c r="Q91" s="17">
        <f t="shared" si="16"/>
        <v>147</v>
      </c>
    </row>
    <row r="92" spans="1:17">
      <c r="A92" s="8" t="s">
        <v>134</v>
      </c>
      <c r="B92" s="15">
        <f>'[1]26'!B94</f>
        <v>120</v>
      </c>
      <c r="C92" s="16">
        <f>'[1]26'!C94</f>
        <v>0</v>
      </c>
      <c r="D92" s="16">
        <f>'[1]26'!D94</f>
        <v>190</v>
      </c>
      <c r="E92" s="16">
        <f>'[1]26'!E94</f>
        <v>0</v>
      </c>
      <c r="F92" s="15">
        <f t="shared" si="17"/>
        <v>310</v>
      </c>
      <c r="G92" s="15">
        <f>'[1]26'!H94</f>
        <v>120</v>
      </c>
      <c r="H92" s="16">
        <f>'[1]26'!I94</f>
        <v>0</v>
      </c>
      <c r="I92" s="16">
        <f>'[1]26'!J94</f>
        <v>27</v>
      </c>
      <c r="J92" s="16">
        <f>'[1]26'!K94</f>
        <v>0</v>
      </c>
      <c r="K92" s="15">
        <f t="shared" si="15"/>
        <v>147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27</v>
      </c>
      <c r="P92" s="16">
        <f t="shared" si="14"/>
        <v>0</v>
      </c>
      <c r="Q92" s="17">
        <f t="shared" si="16"/>
        <v>147</v>
      </c>
    </row>
    <row r="93" spans="1:17">
      <c r="A93" s="8" t="s">
        <v>135</v>
      </c>
      <c r="B93" s="15">
        <f>'[1]26'!B95</f>
        <v>120</v>
      </c>
      <c r="C93" s="16">
        <f>'[1]26'!C95</f>
        <v>0</v>
      </c>
      <c r="D93" s="16">
        <f>'[1]26'!D95</f>
        <v>190</v>
      </c>
      <c r="E93" s="16">
        <f>'[1]26'!E95</f>
        <v>0</v>
      </c>
      <c r="F93" s="15">
        <f t="shared" si="17"/>
        <v>310</v>
      </c>
      <c r="G93" s="15">
        <f>'[1]26'!H95</f>
        <v>120</v>
      </c>
      <c r="H93" s="16">
        <f>'[1]26'!I95</f>
        <v>0</v>
      </c>
      <c r="I93" s="16">
        <f>'[1]26'!J95</f>
        <v>27</v>
      </c>
      <c r="J93" s="16">
        <f>'[1]26'!K95</f>
        <v>0</v>
      </c>
      <c r="K93" s="15">
        <f t="shared" si="15"/>
        <v>147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27</v>
      </c>
      <c r="P93" s="16">
        <f t="shared" si="14"/>
        <v>0</v>
      </c>
      <c r="Q93" s="17">
        <f t="shared" si="16"/>
        <v>147</v>
      </c>
    </row>
    <row r="94" spans="1:17">
      <c r="A94" s="8" t="s">
        <v>136</v>
      </c>
      <c r="B94" s="15">
        <f>'[1]26'!B96</f>
        <v>120</v>
      </c>
      <c r="C94" s="16">
        <f>'[1]26'!C96</f>
        <v>0</v>
      </c>
      <c r="D94" s="16">
        <f>'[1]26'!D96</f>
        <v>190</v>
      </c>
      <c r="E94" s="16">
        <f>'[1]26'!E96</f>
        <v>0</v>
      </c>
      <c r="F94" s="15">
        <f t="shared" si="17"/>
        <v>310</v>
      </c>
      <c r="G94" s="15">
        <f>'[1]26'!H96</f>
        <v>120</v>
      </c>
      <c r="H94" s="16">
        <f>'[1]26'!I96</f>
        <v>0</v>
      </c>
      <c r="I94" s="16">
        <f>'[1]26'!J96</f>
        <v>27</v>
      </c>
      <c r="J94" s="16">
        <f>'[1]26'!K96</f>
        <v>0</v>
      </c>
      <c r="K94" s="15">
        <f t="shared" si="15"/>
        <v>147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27</v>
      </c>
      <c r="P94" s="16">
        <f t="shared" si="14"/>
        <v>0</v>
      </c>
      <c r="Q94" s="17">
        <f t="shared" si="16"/>
        <v>147</v>
      </c>
    </row>
    <row r="95" spans="1:17">
      <c r="A95" s="8" t="s">
        <v>137</v>
      </c>
      <c r="B95" s="15">
        <f>'[1]26'!B97</f>
        <v>120</v>
      </c>
      <c r="C95" s="16">
        <f>'[1]26'!C97</f>
        <v>0</v>
      </c>
      <c r="D95" s="16">
        <f>'[1]26'!D97</f>
        <v>190</v>
      </c>
      <c r="E95" s="16">
        <f>'[1]26'!E97</f>
        <v>0</v>
      </c>
      <c r="F95" s="15">
        <f t="shared" si="17"/>
        <v>310</v>
      </c>
      <c r="G95" s="15">
        <f>'[1]26'!H97</f>
        <v>120</v>
      </c>
      <c r="H95" s="16">
        <f>'[1]26'!I97</f>
        <v>0</v>
      </c>
      <c r="I95" s="16">
        <f>'[1]26'!J97</f>
        <v>30</v>
      </c>
      <c r="J95" s="16">
        <f>'[1]26'!K97</f>
        <v>0</v>
      </c>
      <c r="K95" s="15">
        <f t="shared" si="15"/>
        <v>150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'[1]26'!B98</f>
        <v>120</v>
      </c>
      <c r="C96" s="16">
        <f>'[1]26'!C98</f>
        <v>0</v>
      </c>
      <c r="D96" s="16">
        <f>'[1]26'!D98</f>
        <v>190</v>
      </c>
      <c r="E96" s="16">
        <f>'[1]26'!E98</f>
        <v>0</v>
      </c>
      <c r="F96" s="15">
        <f t="shared" si="17"/>
        <v>310</v>
      </c>
      <c r="G96" s="15">
        <f>'[1]26'!H98</f>
        <v>120</v>
      </c>
      <c r="H96" s="16">
        <f>'[1]26'!I98</f>
        <v>0</v>
      </c>
      <c r="I96" s="16">
        <f>'[1]26'!J98</f>
        <v>30</v>
      </c>
      <c r="J96" s="16">
        <f>'[1]26'!K98</f>
        <v>0</v>
      </c>
      <c r="K96" s="15">
        <f t="shared" si="15"/>
        <v>150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'[1]26'!B99</f>
        <v>120</v>
      </c>
      <c r="C97" s="16">
        <f>'[1]26'!C99</f>
        <v>0</v>
      </c>
      <c r="D97" s="16">
        <f>'[1]26'!D99</f>
        <v>190</v>
      </c>
      <c r="E97" s="16">
        <f>'[1]26'!E99</f>
        <v>0</v>
      </c>
      <c r="F97" s="15">
        <f t="shared" si="17"/>
        <v>310</v>
      </c>
      <c r="G97" s="15">
        <f>'[1]26'!H99</f>
        <v>120</v>
      </c>
      <c r="H97" s="16">
        <f>'[1]26'!I99</f>
        <v>0</v>
      </c>
      <c r="I97" s="16">
        <f>'[1]26'!J99</f>
        <v>30</v>
      </c>
      <c r="J97" s="16">
        <f>'[1]26'!K99</f>
        <v>0</v>
      </c>
      <c r="K97" s="15">
        <f t="shared" si="15"/>
        <v>150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'[1]26'!B100</f>
        <v>120</v>
      </c>
      <c r="C98" s="16">
        <f>'[1]26'!C100</f>
        <v>0</v>
      </c>
      <c r="D98" s="16">
        <f>'[1]26'!D100</f>
        <v>190</v>
      </c>
      <c r="E98" s="16">
        <f>'[1]26'!E100</f>
        <v>0</v>
      </c>
      <c r="F98" s="15">
        <f t="shared" si="17"/>
        <v>310</v>
      </c>
      <c r="G98" s="15">
        <f>'[1]26'!H100</f>
        <v>120</v>
      </c>
      <c r="H98" s="16">
        <f>'[1]26'!I100</f>
        <v>0</v>
      </c>
      <c r="I98" s="16">
        <f>'[1]26'!J100</f>
        <v>30</v>
      </c>
      <c r="J98" s="16">
        <f>'[1]26'!K100</f>
        <v>0</v>
      </c>
      <c r="K98" s="15">
        <f t="shared" si="15"/>
        <v>150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4.4660000000000002</v>
      </c>
      <c r="E99" s="15">
        <f t="shared" si="18"/>
        <v>0</v>
      </c>
      <c r="F99" s="15">
        <f t="shared" si="18"/>
        <v>7.3460000000000001</v>
      </c>
      <c r="G99" s="15">
        <f t="shared" si="18"/>
        <v>2.88</v>
      </c>
      <c r="H99" s="15">
        <f t="shared" si="18"/>
        <v>0</v>
      </c>
      <c r="I99" s="15">
        <f t="shared" si="18"/>
        <v>0.70750000000000002</v>
      </c>
      <c r="J99" s="15">
        <f t="shared" si="18"/>
        <v>0</v>
      </c>
      <c r="K99" s="15">
        <f t="shared" si="18"/>
        <v>3.5874999999999999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0.70750000000000002</v>
      </c>
      <c r="P99" s="15">
        <f t="shared" si="18"/>
        <v>0</v>
      </c>
      <c r="Q99" s="15">
        <f t="shared" si="18"/>
        <v>3.5874999999999999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9" sqref="R39:R87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44738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'[2]26'!B5</f>
        <v>84</v>
      </c>
      <c r="C3" s="201">
        <f>'[2]26'!C5</f>
        <v>0</v>
      </c>
      <c r="D3" s="201">
        <f>'[2]26'!D5</f>
        <v>0</v>
      </c>
      <c r="E3" s="201">
        <f>'[2]26'!E5</f>
        <v>0</v>
      </c>
      <c r="F3" s="15">
        <f>SUM(B3:E3)</f>
        <v>84</v>
      </c>
      <c r="G3" s="200">
        <f>'[2]26'!H5</f>
        <v>34</v>
      </c>
      <c r="H3" s="201">
        <f>'[2]26'!I5</f>
        <v>0</v>
      </c>
      <c r="I3" s="201">
        <f>'[2]26'!J5</f>
        <v>0</v>
      </c>
      <c r="J3" s="201">
        <f>'[2]26'!K5</f>
        <v>0</v>
      </c>
      <c r="K3" s="15">
        <f>SUM(G3:J3)</f>
        <v>34</v>
      </c>
      <c r="L3" s="18">
        <f>frq!C3</f>
        <v>1</v>
      </c>
      <c r="M3" s="167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00">
        <f>'[2]26'!B6</f>
        <v>84</v>
      </c>
      <c r="C4" s="201">
        <f>'[2]26'!C6</f>
        <v>0</v>
      </c>
      <c r="D4" s="201">
        <f>'[2]26'!D6</f>
        <v>0</v>
      </c>
      <c r="E4" s="201">
        <f>'[2]26'!E6</f>
        <v>0</v>
      </c>
      <c r="F4" s="15">
        <f>SUM(B4:E4)</f>
        <v>84</v>
      </c>
      <c r="G4" s="200">
        <f>'[2]26'!H6</f>
        <v>34</v>
      </c>
      <c r="H4" s="201">
        <f>'[2]26'!I6</f>
        <v>0</v>
      </c>
      <c r="I4" s="201">
        <f>'[2]26'!J6</f>
        <v>0</v>
      </c>
      <c r="J4" s="201">
        <f>'[2]26'!K6</f>
        <v>0</v>
      </c>
      <c r="K4" s="15">
        <f t="shared" ref="K4:K67" si="3">SUM(G4:J4)</f>
        <v>34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00">
        <f>'[2]26'!B7</f>
        <v>84</v>
      </c>
      <c r="C5" s="201">
        <f>'[2]26'!C7</f>
        <v>0</v>
      </c>
      <c r="D5" s="201">
        <f>'[2]26'!D7</f>
        <v>0</v>
      </c>
      <c r="E5" s="201">
        <f>'[2]26'!E7</f>
        <v>0</v>
      </c>
      <c r="F5" s="15">
        <f t="shared" ref="F5:F68" si="6">SUM(B5:E5)</f>
        <v>84</v>
      </c>
      <c r="G5" s="200">
        <f>'[2]26'!H7</f>
        <v>34</v>
      </c>
      <c r="H5" s="201">
        <f>'[2]26'!I7</f>
        <v>0</v>
      </c>
      <c r="I5" s="201">
        <f>'[2]26'!J7</f>
        <v>0</v>
      </c>
      <c r="J5" s="201">
        <f>'[2]26'!K7</f>
        <v>0</v>
      </c>
      <c r="K5" s="15">
        <f t="shared" si="3"/>
        <v>34</v>
      </c>
      <c r="L5" s="18">
        <f>frq!C5</f>
        <v>1</v>
      </c>
      <c r="M5" s="167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00">
        <f>'[2]26'!B8</f>
        <v>84</v>
      </c>
      <c r="C6" s="201">
        <f>'[2]26'!C8</f>
        <v>0</v>
      </c>
      <c r="D6" s="201">
        <f>'[2]26'!D8</f>
        <v>0</v>
      </c>
      <c r="E6" s="201">
        <f>'[2]26'!E8</f>
        <v>0</v>
      </c>
      <c r="F6" s="15">
        <f t="shared" si="6"/>
        <v>84</v>
      </c>
      <c r="G6" s="200">
        <f>'[2]26'!H8</f>
        <v>34</v>
      </c>
      <c r="H6" s="201">
        <f>'[2]26'!I8</f>
        <v>0</v>
      </c>
      <c r="I6" s="201">
        <f>'[2]26'!J8</f>
        <v>0</v>
      </c>
      <c r="J6" s="201">
        <f>'[2]26'!K8</f>
        <v>0</v>
      </c>
      <c r="K6" s="15">
        <f t="shared" si="3"/>
        <v>34</v>
      </c>
      <c r="L6" s="18">
        <f>frq!C6</f>
        <v>1</v>
      </c>
      <c r="M6" s="167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00">
        <f>'[2]26'!B9</f>
        <v>84</v>
      </c>
      <c r="C7" s="201">
        <f>'[2]26'!C9</f>
        <v>0</v>
      </c>
      <c r="D7" s="201">
        <f>'[2]26'!D9</f>
        <v>0</v>
      </c>
      <c r="E7" s="201">
        <f>'[2]26'!E9</f>
        <v>0</v>
      </c>
      <c r="F7" s="15">
        <f t="shared" si="6"/>
        <v>84</v>
      </c>
      <c r="G7" s="200">
        <f>'[2]26'!H9</f>
        <v>34</v>
      </c>
      <c r="H7" s="201">
        <f>'[2]26'!I9</f>
        <v>0</v>
      </c>
      <c r="I7" s="201">
        <f>'[2]26'!J9</f>
        <v>0</v>
      </c>
      <c r="J7" s="201">
        <f>'[2]26'!K9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0">
        <f>'[2]26'!B10</f>
        <v>84</v>
      </c>
      <c r="C8" s="201">
        <f>'[2]26'!C10</f>
        <v>0</v>
      </c>
      <c r="D8" s="201">
        <f>'[2]26'!D10</f>
        <v>0</v>
      </c>
      <c r="E8" s="201">
        <f>'[2]26'!E10</f>
        <v>0</v>
      </c>
      <c r="F8" s="15">
        <f t="shared" si="6"/>
        <v>84</v>
      </c>
      <c r="G8" s="200">
        <f>'[2]26'!H10</f>
        <v>34</v>
      </c>
      <c r="H8" s="201">
        <f>'[2]26'!I10</f>
        <v>0</v>
      </c>
      <c r="I8" s="201">
        <f>'[2]26'!J10</f>
        <v>0</v>
      </c>
      <c r="J8" s="201">
        <f>'[2]26'!K10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0">
        <f>'[2]26'!B11</f>
        <v>84</v>
      </c>
      <c r="C9" s="201">
        <f>'[2]26'!C11</f>
        <v>0</v>
      </c>
      <c r="D9" s="201">
        <f>'[2]26'!D11</f>
        <v>0</v>
      </c>
      <c r="E9" s="201">
        <f>'[2]26'!E11</f>
        <v>0</v>
      </c>
      <c r="F9" s="15">
        <f t="shared" si="6"/>
        <v>84</v>
      </c>
      <c r="G9" s="200">
        <f>'[2]26'!H11</f>
        <v>34</v>
      </c>
      <c r="H9" s="201">
        <f>'[2]26'!I11</f>
        <v>0</v>
      </c>
      <c r="I9" s="201">
        <f>'[2]26'!J11</f>
        <v>0</v>
      </c>
      <c r="J9" s="201">
        <f>'[2]26'!K11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0">
        <f>'[2]26'!B12</f>
        <v>84</v>
      </c>
      <c r="C10" s="201">
        <f>'[2]26'!C12</f>
        <v>0</v>
      </c>
      <c r="D10" s="201">
        <f>'[2]26'!D12</f>
        <v>0</v>
      </c>
      <c r="E10" s="201">
        <f>'[2]26'!E12</f>
        <v>0</v>
      </c>
      <c r="F10" s="15">
        <f t="shared" si="6"/>
        <v>84</v>
      </c>
      <c r="G10" s="200">
        <f>'[2]26'!H12</f>
        <v>34</v>
      </c>
      <c r="H10" s="201">
        <f>'[2]26'!I12</f>
        <v>0</v>
      </c>
      <c r="I10" s="201">
        <f>'[2]26'!J12</f>
        <v>0</v>
      </c>
      <c r="J10" s="201">
        <f>'[2]26'!K12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0">
        <f>'[2]26'!B13</f>
        <v>84</v>
      </c>
      <c r="C11" s="201">
        <f>'[2]26'!C13</f>
        <v>0</v>
      </c>
      <c r="D11" s="201">
        <f>'[2]26'!D13</f>
        <v>0</v>
      </c>
      <c r="E11" s="201">
        <f>'[2]26'!E13</f>
        <v>0</v>
      </c>
      <c r="F11" s="15">
        <f t="shared" si="6"/>
        <v>84</v>
      </c>
      <c r="G11" s="200">
        <f>'[2]26'!H13</f>
        <v>34</v>
      </c>
      <c r="H11" s="201">
        <f>'[2]26'!I13</f>
        <v>0</v>
      </c>
      <c r="I11" s="201">
        <f>'[2]26'!J13</f>
        <v>0</v>
      </c>
      <c r="J11" s="201">
        <f>'[2]26'!K13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0">
        <f>'[2]26'!B14</f>
        <v>84</v>
      </c>
      <c r="C12" s="201">
        <f>'[2]26'!C14</f>
        <v>0</v>
      </c>
      <c r="D12" s="201">
        <f>'[2]26'!D14</f>
        <v>0</v>
      </c>
      <c r="E12" s="201">
        <f>'[2]26'!E14</f>
        <v>0</v>
      </c>
      <c r="F12" s="15">
        <f t="shared" si="6"/>
        <v>84</v>
      </c>
      <c r="G12" s="200">
        <f>'[2]26'!H14</f>
        <v>34</v>
      </c>
      <c r="H12" s="201">
        <f>'[2]26'!I14</f>
        <v>0</v>
      </c>
      <c r="I12" s="201">
        <f>'[2]26'!J14</f>
        <v>0</v>
      </c>
      <c r="J12" s="201">
        <f>'[2]26'!K14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0">
        <f>'[2]26'!B15</f>
        <v>84</v>
      </c>
      <c r="C13" s="201">
        <f>'[2]26'!C15</f>
        <v>0</v>
      </c>
      <c r="D13" s="201">
        <f>'[2]26'!D15</f>
        <v>0</v>
      </c>
      <c r="E13" s="201">
        <f>'[2]26'!E15</f>
        <v>0</v>
      </c>
      <c r="F13" s="15">
        <f t="shared" si="6"/>
        <v>84</v>
      </c>
      <c r="G13" s="200">
        <f>'[2]26'!H15</f>
        <v>34</v>
      </c>
      <c r="H13" s="201">
        <f>'[2]26'!I15</f>
        <v>0</v>
      </c>
      <c r="I13" s="201">
        <f>'[2]26'!J15</f>
        <v>0</v>
      </c>
      <c r="J13" s="201">
        <f>'[2]26'!K15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0">
        <f>'[2]26'!B16</f>
        <v>84</v>
      </c>
      <c r="C14" s="201">
        <f>'[2]26'!C16</f>
        <v>0</v>
      </c>
      <c r="D14" s="201">
        <f>'[2]26'!D16</f>
        <v>0</v>
      </c>
      <c r="E14" s="201">
        <f>'[2]26'!E16</f>
        <v>0</v>
      </c>
      <c r="F14" s="15">
        <f t="shared" si="6"/>
        <v>84</v>
      </c>
      <c r="G14" s="200">
        <f>'[2]26'!H16</f>
        <v>34</v>
      </c>
      <c r="H14" s="201">
        <f>'[2]26'!I16</f>
        <v>0</v>
      </c>
      <c r="I14" s="201">
        <f>'[2]26'!J16</f>
        <v>0</v>
      </c>
      <c r="J14" s="201">
        <f>'[2]26'!K16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0">
        <f>'[2]26'!B17</f>
        <v>84</v>
      </c>
      <c r="C15" s="201">
        <f>'[2]26'!C17</f>
        <v>0</v>
      </c>
      <c r="D15" s="201">
        <f>'[2]26'!D17</f>
        <v>0</v>
      </c>
      <c r="E15" s="201">
        <f>'[2]26'!E17</f>
        <v>0</v>
      </c>
      <c r="F15" s="15">
        <f t="shared" si="6"/>
        <v>84</v>
      </c>
      <c r="G15" s="200">
        <f>'[2]26'!H17</f>
        <v>34</v>
      </c>
      <c r="H15" s="201">
        <f>'[2]26'!I17</f>
        <v>0</v>
      </c>
      <c r="I15" s="201">
        <f>'[2]26'!J17</f>
        <v>0</v>
      </c>
      <c r="J15" s="201">
        <f>'[2]26'!K17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0">
        <f>'[2]26'!B18</f>
        <v>84</v>
      </c>
      <c r="C16" s="201">
        <f>'[2]26'!C18</f>
        <v>0</v>
      </c>
      <c r="D16" s="201">
        <f>'[2]26'!D18</f>
        <v>0</v>
      </c>
      <c r="E16" s="201">
        <f>'[2]26'!E18</f>
        <v>0</v>
      </c>
      <c r="F16" s="15">
        <f t="shared" si="6"/>
        <v>84</v>
      </c>
      <c r="G16" s="200">
        <f>'[2]26'!H18</f>
        <v>34</v>
      </c>
      <c r="H16" s="201">
        <f>'[2]26'!I18</f>
        <v>0</v>
      </c>
      <c r="I16" s="201">
        <f>'[2]26'!J18</f>
        <v>0</v>
      </c>
      <c r="J16" s="201">
        <f>'[2]26'!K18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0">
        <f>'[2]26'!B19</f>
        <v>84</v>
      </c>
      <c r="C17" s="201">
        <f>'[2]26'!C19</f>
        <v>0</v>
      </c>
      <c r="D17" s="201">
        <f>'[2]26'!D19</f>
        <v>0</v>
      </c>
      <c r="E17" s="201">
        <f>'[2]26'!E19</f>
        <v>0</v>
      </c>
      <c r="F17" s="15">
        <f t="shared" si="6"/>
        <v>84</v>
      </c>
      <c r="G17" s="200">
        <f>'[2]26'!H19</f>
        <v>34</v>
      </c>
      <c r="H17" s="201">
        <f>'[2]26'!I19</f>
        <v>0</v>
      </c>
      <c r="I17" s="201">
        <f>'[2]26'!J19</f>
        <v>0</v>
      </c>
      <c r="J17" s="201">
        <f>'[2]26'!K19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0">
        <f>'[2]26'!B20</f>
        <v>84</v>
      </c>
      <c r="C18" s="201">
        <f>'[2]26'!C20</f>
        <v>0</v>
      </c>
      <c r="D18" s="201">
        <f>'[2]26'!D20</f>
        <v>0</v>
      </c>
      <c r="E18" s="201">
        <f>'[2]26'!E20</f>
        <v>0</v>
      </c>
      <c r="F18" s="15">
        <f t="shared" si="6"/>
        <v>84</v>
      </c>
      <c r="G18" s="200">
        <f>'[2]26'!H20</f>
        <v>34</v>
      </c>
      <c r="H18" s="201">
        <f>'[2]26'!I20</f>
        <v>0</v>
      </c>
      <c r="I18" s="201">
        <f>'[2]26'!J20</f>
        <v>0</v>
      </c>
      <c r="J18" s="201">
        <f>'[2]26'!K20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0">
        <f>'[2]26'!B21</f>
        <v>84</v>
      </c>
      <c r="C19" s="201">
        <f>'[2]26'!C21</f>
        <v>0</v>
      </c>
      <c r="D19" s="201">
        <f>'[2]26'!D21</f>
        <v>0</v>
      </c>
      <c r="E19" s="201">
        <f>'[2]26'!E21</f>
        <v>0</v>
      </c>
      <c r="F19" s="15">
        <f t="shared" si="6"/>
        <v>84</v>
      </c>
      <c r="G19" s="200">
        <f>'[2]26'!H21</f>
        <v>34</v>
      </c>
      <c r="H19" s="201">
        <f>'[2]26'!I21</f>
        <v>0</v>
      </c>
      <c r="I19" s="201">
        <f>'[2]26'!J21</f>
        <v>0</v>
      </c>
      <c r="J19" s="201">
        <f>'[2]26'!K21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00">
        <f>'[2]26'!B22</f>
        <v>84</v>
      </c>
      <c r="C20" s="201">
        <f>'[2]26'!C22</f>
        <v>0</v>
      </c>
      <c r="D20" s="201">
        <f>'[2]26'!D22</f>
        <v>0</v>
      </c>
      <c r="E20" s="201">
        <f>'[2]26'!E22</f>
        <v>0</v>
      </c>
      <c r="F20" s="15">
        <f t="shared" si="6"/>
        <v>84</v>
      </c>
      <c r="G20" s="200">
        <f>'[2]26'!H22</f>
        <v>34</v>
      </c>
      <c r="H20" s="201">
        <f>'[2]26'!I22</f>
        <v>0</v>
      </c>
      <c r="I20" s="201">
        <f>'[2]26'!J22</f>
        <v>0</v>
      </c>
      <c r="J20" s="201">
        <f>'[2]26'!K22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0">
        <f>'[2]26'!B23</f>
        <v>84</v>
      </c>
      <c r="C21" s="201">
        <f>'[2]26'!C23</f>
        <v>0</v>
      </c>
      <c r="D21" s="201">
        <f>'[2]26'!D23</f>
        <v>0</v>
      </c>
      <c r="E21" s="201">
        <f>'[2]26'!E23</f>
        <v>0</v>
      </c>
      <c r="F21" s="15">
        <f t="shared" si="6"/>
        <v>84</v>
      </c>
      <c r="G21" s="200">
        <f>'[2]26'!H23</f>
        <v>34</v>
      </c>
      <c r="H21" s="201">
        <f>'[2]26'!I23</f>
        <v>0</v>
      </c>
      <c r="I21" s="201">
        <f>'[2]26'!J23</f>
        <v>0</v>
      </c>
      <c r="J21" s="201">
        <f>'[2]26'!K23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0">
        <f>'[2]26'!B24</f>
        <v>84</v>
      </c>
      <c r="C22" s="201">
        <f>'[2]26'!C24</f>
        <v>0</v>
      </c>
      <c r="D22" s="201">
        <f>'[2]26'!D24</f>
        <v>0</v>
      </c>
      <c r="E22" s="201">
        <f>'[2]26'!E24</f>
        <v>0</v>
      </c>
      <c r="F22" s="15">
        <f t="shared" si="6"/>
        <v>84</v>
      </c>
      <c r="G22" s="200">
        <f>'[2]26'!H24</f>
        <v>34</v>
      </c>
      <c r="H22" s="201">
        <f>'[2]26'!I24</f>
        <v>0</v>
      </c>
      <c r="I22" s="201">
        <f>'[2]26'!J24</f>
        <v>0</v>
      </c>
      <c r="J22" s="201">
        <f>'[2]26'!K24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0">
        <f>'[2]26'!B25</f>
        <v>84</v>
      </c>
      <c r="C23" s="201">
        <f>'[2]26'!C25</f>
        <v>0</v>
      </c>
      <c r="D23" s="201">
        <f>'[2]26'!D25</f>
        <v>0</v>
      </c>
      <c r="E23" s="201">
        <f>'[2]26'!E25</f>
        <v>0</v>
      </c>
      <c r="F23" s="15">
        <f t="shared" si="6"/>
        <v>84</v>
      </c>
      <c r="G23" s="200">
        <f>'[2]26'!H25</f>
        <v>33</v>
      </c>
      <c r="H23" s="201">
        <f>'[2]26'!I25</f>
        <v>0</v>
      </c>
      <c r="I23" s="201">
        <f>'[2]26'!J25</f>
        <v>0</v>
      </c>
      <c r="J23" s="201">
        <f>'[2]26'!K25</f>
        <v>0</v>
      </c>
      <c r="K23" s="15">
        <f t="shared" si="3"/>
        <v>33</v>
      </c>
      <c r="L23" s="18">
        <f>frq!C23</f>
        <v>1</v>
      </c>
      <c r="M23" s="167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200">
        <f>'[2]26'!B26</f>
        <v>84</v>
      </c>
      <c r="C24" s="201">
        <f>'[2]26'!C26</f>
        <v>0</v>
      </c>
      <c r="D24" s="201">
        <f>'[2]26'!D26</f>
        <v>0</v>
      </c>
      <c r="E24" s="201">
        <f>'[2]26'!E26</f>
        <v>0</v>
      </c>
      <c r="F24" s="15">
        <f t="shared" si="6"/>
        <v>84</v>
      </c>
      <c r="G24" s="200">
        <f>'[2]26'!H26</f>
        <v>33</v>
      </c>
      <c r="H24" s="201">
        <f>'[2]26'!I26</f>
        <v>0</v>
      </c>
      <c r="I24" s="201">
        <f>'[2]26'!J26</f>
        <v>0</v>
      </c>
      <c r="J24" s="201">
        <f>'[2]26'!K26</f>
        <v>0</v>
      </c>
      <c r="K24" s="15">
        <f t="shared" si="3"/>
        <v>33</v>
      </c>
      <c r="L24" s="18">
        <f>frq!C24</f>
        <v>1</v>
      </c>
      <c r="M24" s="167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200">
        <f>'[2]26'!B27</f>
        <v>84</v>
      </c>
      <c r="C25" s="201">
        <f>'[2]26'!C27</f>
        <v>0</v>
      </c>
      <c r="D25" s="201">
        <f>'[2]26'!D27</f>
        <v>0</v>
      </c>
      <c r="E25" s="201">
        <f>'[2]26'!E27</f>
        <v>0</v>
      </c>
      <c r="F25" s="15">
        <f t="shared" si="6"/>
        <v>84</v>
      </c>
      <c r="G25" s="200">
        <f>'[2]26'!H27</f>
        <v>33</v>
      </c>
      <c r="H25" s="201">
        <f>'[2]26'!I27</f>
        <v>0</v>
      </c>
      <c r="I25" s="201">
        <f>'[2]26'!J27</f>
        <v>0</v>
      </c>
      <c r="J25" s="201">
        <f>'[2]26'!K27</f>
        <v>0</v>
      </c>
      <c r="K25" s="15">
        <f t="shared" si="3"/>
        <v>33</v>
      </c>
      <c r="L25" s="18">
        <f>frq!C25</f>
        <v>1</v>
      </c>
      <c r="M25" s="167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200">
        <f>'[2]26'!B28</f>
        <v>84</v>
      </c>
      <c r="C26" s="201">
        <f>'[2]26'!C28</f>
        <v>0</v>
      </c>
      <c r="D26" s="201">
        <f>'[2]26'!D28</f>
        <v>0</v>
      </c>
      <c r="E26" s="201">
        <f>'[2]26'!E28</f>
        <v>0</v>
      </c>
      <c r="F26" s="15">
        <f t="shared" si="6"/>
        <v>84</v>
      </c>
      <c r="G26" s="200">
        <f>'[2]26'!H28</f>
        <v>33</v>
      </c>
      <c r="H26" s="201">
        <f>'[2]26'!I28</f>
        <v>0</v>
      </c>
      <c r="I26" s="201">
        <f>'[2]26'!J28</f>
        <v>0</v>
      </c>
      <c r="J26" s="201">
        <f>'[2]26'!K28</f>
        <v>0</v>
      </c>
      <c r="K26" s="15">
        <f t="shared" si="3"/>
        <v>33</v>
      </c>
      <c r="L26" s="18">
        <f>frq!C26</f>
        <v>1</v>
      </c>
      <c r="M26" s="167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200">
        <f>'[2]26'!B29</f>
        <v>84</v>
      </c>
      <c r="C27" s="201">
        <f>'[2]26'!C29</f>
        <v>0</v>
      </c>
      <c r="D27" s="201">
        <f>'[2]26'!D29</f>
        <v>0</v>
      </c>
      <c r="E27" s="201">
        <f>'[2]26'!E29</f>
        <v>0</v>
      </c>
      <c r="F27" s="15">
        <f t="shared" si="6"/>
        <v>84</v>
      </c>
      <c r="G27" s="200">
        <f>'[2]26'!H29</f>
        <v>33</v>
      </c>
      <c r="H27" s="201">
        <f>'[2]26'!I29</f>
        <v>0</v>
      </c>
      <c r="I27" s="201">
        <f>'[2]26'!J29</f>
        <v>0</v>
      </c>
      <c r="J27" s="201">
        <f>'[2]26'!K29</f>
        <v>0</v>
      </c>
      <c r="K27" s="15">
        <f t="shared" si="3"/>
        <v>33</v>
      </c>
      <c r="L27" s="18">
        <f>frq!C27</f>
        <v>1</v>
      </c>
      <c r="M27" s="167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200">
        <f>'[2]26'!B30</f>
        <v>84</v>
      </c>
      <c r="C28" s="201">
        <f>'[2]26'!C30</f>
        <v>0</v>
      </c>
      <c r="D28" s="201">
        <f>'[2]26'!D30</f>
        <v>0</v>
      </c>
      <c r="E28" s="201">
        <f>'[2]26'!E30</f>
        <v>0</v>
      </c>
      <c r="F28" s="15">
        <f t="shared" si="6"/>
        <v>84</v>
      </c>
      <c r="G28" s="200">
        <f>'[2]26'!H30</f>
        <v>32</v>
      </c>
      <c r="H28" s="201">
        <f>'[2]26'!I30</f>
        <v>0</v>
      </c>
      <c r="I28" s="201">
        <f>'[2]26'!J30</f>
        <v>0</v>
      </c>
      <c r="J28" s="201">
        <f>'[2]26'!K30</f>
        <v>0</v>
      </c>
      <c r="K28" s="15">
        <f t="shared" si="3"/>
        <v>32</v>
      </c>
      <c r="L28" s="18">
        <f>frq!C28</f>
        <v>1</v>
      </c>
      <c r="M28" s="167">
        <f t="shared" si="4"/>
        <v>31.6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31.6</v>
      </c>
      <c r="R28" s="18">
        <v>0.4</v>
      </c>
    </row>
    <row r="29" spans="1:18">
      <c r="A29" s="8" t="s">
        <v>71</v>
      </c>
      <c r="B29" s="200">
        <f>'[2]26'!B31</f>
        <v>84</v>
      </c>
      <c r="C29" s="201">
        <f>'[2]26'!C31</f>
        <v>0</v>
      </c>
      <c r="D29" s="201">
        <f>'[2]26'!D31</f>
        <v>0</v>
      </c>
      <c r="E29" s="201">
        <f>'[2]26'!E31</f>
        <v>0</v>
      </c>
      <c r="F29" s="15">
        <f t="shared" si="6"/>
        <v>84</v>
      </c>
      <c r="G29" s="200">
        <f>'[2]26'!H31</f>
        <v>32</v>
      </c>
      <c r="H29" s="201">
        <f>'[2]26'!I31</f>
        <v>0</v>
      </c>
      <c r="I29" s="201">
        <f>'[2]26'!J31</f>
        <v>0</v>
      </c>
      <c r="J29" s="201">
        <f>'[2]26'!K31</f>
        <v>0</v>
      </c>
      <c r="K29" s="15">
        <f t="shared" si="3"/>
        <v>32</v>
      </c>
      <c r="L29" s="18">
        <f>frq!C29</f>
        <v>1</v>
      </c>
      <c r="M29" s="167">
        <f t="shared" si="4"/>
        <v>31.6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31.6</v>
      </c>
      <c r="R29" s="18">
        <v>0.4</v>
      </c>
    </row>
    <row r="30" spans="1:18">
      <c r="A30" s="8" t="s">
        <v>72</v>
      </c>
      <c r="B30" s="200">
        <f>'[2]26'!B32</f>
        <v>84</v>
      </c>
      <c r="C30" s="201">
        <f>'[2]26'!C32</f>
        <v>0</v>
      </c>
      <c r="D30" s="201">
        <f>'[2]26'!D32</f>
        <v>0</v>
      </c>
      <c r="E30" s="201">
        <f>'[2]26'!E32</f>
        <v>0</v>
      </c>
      <c r="F30" s="15">
        <f t="shared" si="6"/>
        <v>84</v>
      </c>
      <c r="G30" s="200">
        <f>'[2]26'!H32</f>
        <v>32</v>
      </c>
      <c r="H30" s="201">
        <f>'[2]26'!I32</f>
        <v>0</v>
      </c>
      <c r="I30" s="201">
        <f>'[2]26'!J32</f>
        <v>0</v>
      </c>
      <c r="J30" s="201">
        <f>'[2]26'!K32</f>
        <v>0</v>
      </c>
      <c r="K30" s="15">
        <f t="shared" si="3"/>
        <v>32</v>
      </c>
      <c r="L30" s="18">
        <f>frq!C30</f>
        <v>1</v>
      </c>
      <c r="M30" s="167">
        <f t="shared" si="4"/>
        <v>31.6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31.6</v>
      </c>
      <c r="R30" s="18">
        <v>0.4</v>
      </c>
    </row>
    <row r="31" spans="1:18">
      <c r="A31" s="8" t="s">
        <v>73</v>
      </c>
      <c r="B31" s="200">
        <f>'[2]26'!B33</f>
        <v>84</v>
      </c>
      <c r="C31" s="201">
        <f>'[2]26'!C33</f>
        <v>0</v>
      </c>
      <c r="D31" s="201">
        <f>'[2]26'!D33</f>
        <v>0</v>
      </c>
      <c r="E31" s="201">
        <f>'[2]26'!E33</f>
        <v>0</v>
      </c>
      <c r="F31" s="15">
        <f t="shared" si="6"/>
        <v>84</v>
      </c>
      <c r="G31" s="200">
        <f>'[2]26'!H33</f>
        <v>32</v>
      </c>
      <c r="H31" s="201">
        <f>'[2]26'!I33</f>
        <v>0</v>
      </c>
      <c r="I31" s="201">
        <f>'[2]26'!J33</f>
        <v>0</v>
      </c>
      <c r="J31" s="201">
        <f>'[2]26'!K33</f>
        <v>0</v>
      </c>
      <c r="K31" s="15">
        <f t="shared" si="3"/>
        <v>32</v>
      </c>
      <c r="L31" s="18">
        <f>frq!C31</f>
        <v>1</v>
      </c>
      <c r="M31" s="167">
        <f t="shared" si="4"/>
        <v>31.6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31.6</v>
      </c>
      <c r="R31" s="18">
        <v>0.4</v>
      </c>
    </row>
    <row r="32" spans="1:18">
      <c r="A32" s="8" t="s">
        <v>74</v>
      </c>
      <c r="B32" s="200">
        <f>'[2]26'!B34</f>
        <v>84</v>
      </c>
      <c r="C32" s="201">
        <f>'[2]26'!C34</f>
        <v>0</v>
      </c>
      <c r="D32" s="201">
        <f>'[2]26'!D34</f>
        <v>0</v>
      </c>
      <c r="E32" s="201">
        <f>'[2]26'!E34</f>
        <v>0</v>
      </c>
      <c r="F32" s="15">
        <f t="shared" si="6"/>
        <v>84</v>
      </c>
      <c r="G32" s="200">
        <f>'[2]26'!H34</f>
        <v>32</v>
      </c>
      <c r="H32" s="201">
        <f>'[2]26'!I34</f>
        <v>0</v>
      </c>
      <c r="I32" s="201">
        <f>'[2]26'!J34</f>
        <v>0</v>
      </c>
      <c r="J32" s="201">
        <f>'[2]26'!K34</f>
        <v>0</v>
      </c>
      <c r="K32" s="15">
        <f t="shared" si="3"/>
        <v>32</v>
      </c>
      <c r="L32" s="18">
        <f>frq!C32</f>
        <v>1</v>
      </c>
      <c r="M32" s="167">
        <f t="shared" si="4"/>
        <v>31.6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31.6</v>
      </c>
      <c r="R32" s="18">
        <v>0.4</v>
      </c>
    </row>
    <row r="33" spans="1:18">
      <c r="A33" s="8" t="s">
        <v>75</v>
      </c>
      <c r="B33" s="200">
        <f>'[2]26'!B35</f>
        <v>84</v>
      </c>
      <c r="C33" s="201">
        <f>'[2]26'!C35</f>
        <v>0</v>
      </c>
      <c r="D33" s="201">
        <f>'[2]26'!D35</f>
        <v>0</v>
      </c>
      <c r="E33" s="201">
        <f>'[2]26'!E35</f>
        <v>0</v>
      </c>
      <c r="F33" s="15">
        <f t="shared" si="6"/>
        <v>84</v>
      </c>
      <c r="G33" s="200">
        <f>'[2]26'!H35</f>
        <v>32</v>
      </c>
      <c r="H33" s="201">
        <f>'[2]26'!I35</f>
        <v>0</v>
      </c>
      <c r="I33" s="201">
        <f>'[2]26'!J35</f>
        <v>0</v>
      </c>
      <c r="J33" s="201">
        <f>'[2]26'!K35</f>
        <v>0</v>
      </c>
      <c r="K33" s="15">
        <f t="shared" si="3"/>
        <v>32</v>
      </c>
      <c r="L33" s="18">
        <f>frq!C33</f>
        <v>1</v>
      </c>
      <c r="M33" s="167">
        <f t="shared" si="4"/>
        <v>31.6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31.6</v>
      </c>
      <c r="R33" s="18">
        <v>0.4</v>
      </c>
    </row>
    <row r="34" spans="1:18">
      <c r="A34" s="8" t="s">
        <v>76</v>
      </c>
      <c r="B34" s="200">
        <f>'[2]26'!B36</f>
        <v>84</v>
      </c>
      <c r="C34" s="201">
        <f>'[2]26'!C36</f>
        <v>0</v>
      </c>
      <c r="D34" s="201">
        <f>'[2]26'!D36</f>
        <v>0</v>
      </c>
      <c r="E34" s="201">
        <f>'[2]26'!E36</f>
        <v>0</v>
      </c>
      <c r="F34" s="15">
        <f t="shared" si="6"/>
        <v>84</v>
      </c>
      <c r="G34" s="200">
        <f>'[2]26'!H36</f>
        <v>32</v>
      </c>
      <c r="H34" s="201">
        <f>'[2]26'!I36</f>
        <v>0</v>
      </c>
      <c r="I34" s="201">
        <f>'[2]26'!J36</f>
        <v>0</v>
      </c>
      <c r="J34" s="201">
        <f>'[2]26'!K36</f>
        <v>0</v>
      </c>
      <c r="K34" s="15">
        <f t="shared" si="3"/>
        <v>32</v>
      </c>
      <c r="L34" s="18">
        <f>frq!C34</f>
        <v>1</v>
      </c>
      <c r="M34" s="167">
        <f t="shared" si="4"/>
        <v>31.6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31.6</v>
      </c>
      <c r="R34" s="18">
        <v>0.4</v>
      </c>
    </row>
    <row r="35" spans="1:18">
      <c r="A35" s="8" t="s">
        <v>77</v>
      </c>
      <c r="B35" s="200">
        <f>'[2]26'!B37</f>
        <v>84</v>
      </c>
      <c r="C35" s="201">
        <f>'[2]26'!C37</f>
        <v>0</v>
      </c>
      <c r="D35" s="201">
        <f>'[2]26'!D37</f>
        <v>0</v>
      </c>
      <c r="E35" s="201">
        <f>'[2]26'!E37</f>
        <v>0</v>
      </c>
      <c r="F35" s="15">
        <f t="shared" si="6"/>
        <v>84</v>
      </c>
      <c r="G35" s="200">
        <f>'[2]26'!H37</f>
        <v>32</v>
      </c>
      <c r="H35" s="201">
        <f>'[2]26'!I37</f>
        <v>0</v>
      </c>
      <c r="I35" s="201">
        <f>'[2]26'!J37</f>
        <v>0</v>
      </c>
      <c r="J35" s="201">
        <f>'[2]26'!K37</f>
        <v>0</v>
      </c>
      <c r="K35" s="15">
        <f t="shared" si="3"/>
        <v>32</v>
      </c>
      <c r="L35" s="18">
        <f>frq!C35</f>
        <v>1</v>
      </c>
      <c r="M35" s="167">
        <f t="shared" si="4"/>
        <v>31.6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31.6</v>
      </c>
      <c r="R35" s="18">
        <v>0.4</v>
      </c>
    </row>
    <row r="36" spans="1:18">
      <c r="A36" s="8" t="s">
        <v>78</v>
      </c>
      <c r="B36" s="200">
        <f>'[2]26'!B38</f>
        <v>84</v>
      </c>
      <c r="C36" s="201">
        <f>'[2]26'!C38</f>
        <v>0</v>
      </c>
      <c r="D36" s="201">
        <f>'[2]26'!D38</f>
        <v>0</v>
      </c>
      <c r="E36" s="201">
        <f>'[2]26'!E38</f>
        <v>0</v>
      </c>
      <c r="F36" s="15">
        <f t="shared" si="6"/>
        <v>84</v>
      </c>
      <c r="G36" s="200">
        <f>'[2]26'!H38</f>
        <v>32</v>
      </c>
      <c r="H36" s="201">
        <f>'[2]26'!I38</f>
        <v>0</v>
      </c>
      <c r="I36" s="201">
        <f>'[2]26'!J38</f>
        <v>0</v>
      </c>
      <c r="J36" s="201">
        <f>'[2]26'!K38</f>
        <v>0</v>
      </c>
      <c r="K36" s="15">
        <f t="shared" si="3"/>
        <v>32</v>
      </c>
      <c r="L36" s="18">
        <f>frq!C36</f>
        <v>1</v>
      </c>
      <c r="M36" s="167">
        <f t="shared" si="4"/>
        <v>31.6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</v>
      </c>
      <c r="R36" s="18">
        <v>0.4</v>
      </c>
    </row>
    <row r="37" spans="1:18">
      <c r="A37" s="8" t="s">
        <v>79</v>
      </c>
      <c r="B37" s="200">
        <f>'[2]26'!B39</f>
        <v>84</v>
      </c>
      <c r="C37" s="201">
        <f>'[2]26'!C39</f>
        <v>0</v>
      </c>
      <c r="D37" s="201">
        <f>'[2]26'!D39</f>
        <v>0</v>
      </c>
      <c r="E37" s="201">
        <f>'[2]26'!E39</f>
        <v>0</v>
      </c>
      <c r="F37" s="15">
        <f t="shared" si="6"/>
        <v>84</v>
      </c>
      <c r="G37" s="200">
        <f>'[2]26'!H39</f>
        <v>32</v>
      </c>
      <c r="H37" s="201">
        <f>'[2]26'!I39</f>
        <v>0</v>
      </c>
      <c r="I37" s="201">
        <f>'[2]26'!J39</f>
        <v>0</v>
      </c>
      <c r="J37" s="201">
        <f>'[2]26'!K39</f>
        <v>0</v>
      </c>
      <c r="K37" s="15">
        <f t="shared" si="3"/>
        <v>32</v>
      </c>
      <c r="L37" s="18">
        <f>frq!C37</f>
        <v>1</v>
      </c>
      <c r="M37" s="167">
        <f t="shared" si="4"/>
        <v>31.6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</v>
      </c>
      <c r="R37" s="18">
        <v>0.4</v>
      </c>
    </row>
    <row r="38" spans="1:18">
      <c r="A38" s="8" t="s">
        <v>80</v>
      </c>
      <c r="B38" s="200">
        <f>'[2]26'!B40</f>
        <v>84</v>
      </c>
      <c r="C38" s="201">
        <f>'[2]26'!C40</f>
        <v>0</v>
      </c>
      <c r="D38" s="201">
        <f>'[2]26'!D40</f>
        <v>0</v>
      </c>
      <c r="E38" s="201">
        <f>'[2]26'!E40</f>
        <v>0</v>
      </c>
      <c r="F38" s="15">
        <f t="shared" si="6"/>
        <v>84</v>
      </c>
      <c r="G38" s="200">
        <f>'[2]26'!H40</f>
        <v>32</v>
      </c>
      <c r="H38" s="201">
        <f>'[2]26'!I40</f>
        <v>0</v>
      </c>
      <c r="I38" s="201">
        <f>'[2]26'!J40</f>
        <v>0</v>
      </c>
      <c r="J38" s="201">
        <f>'[2]26'!K40</f>
        <v>0</v>
      </c>
      <c r="K38" s="15">
        <f t="shared" si="3"/>
        <v>32</v>
      </c>
      <c r="L38" s="18">
        <f>frq!C38</f>
        <v>1</v>
      </c>
      <c r="M38" s="167">
        <f t="shared" si="4"/>
        <v>31.6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31.6</v>
      </c>
      <c r="R38" s="18">
        <v>0.4</v>
      </c>
    </row>
    <row r="39" spans="1:18">
      <c r="A39" s="8" t="s">
        <v>81</v>
      </c>
      <c r="B39" s="200">
        <f>'[2]26'!B41</f>
        <v>84</v>
      </c>
      <c r="C39" s="201">
        <f>'[2]26'!C41</f>
        <v>0</v>
      </c>
      <c r="D39" s="201">
        <f>'[2]26'!D41</f>
        <v>0</v>
      </c>
      <c r="E39" s="201">
        <f>'[2]26'!E41</f>
        <v>0</v>
      </c>
      <c r="F39" s="15">
        <f t="shared" si="6"/>
        <v>84</v>
      </c>
      <c r="G39" s="200">
        <f>'[2]26'!H41</f>
        <v>32</v>
      </c>
      <c r="H39" s="201">
        <f>'[2]26'!I41</f>
        <v>0</v>
      </c>
      <c r="I39" s="201">
        <f>'[2]26'!J41</f>
        <v>0</v>
      </c>
      <c r="J39" s="201">
        <f>'[2]26'!K41</f>
        <v>0</v>
      </c>
      <c r="K39" s="15">
        <f t="shared" si="3"/>
        <v>32</v>
      </c>
      <c r="L39" s="18">
        <f>frq!C39</f>
        <v>1</v>
      </c>
      <c r="M39" s="167">
        <f t="shared" si="4"/>
        <v>31.6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31.6</v>
      </c>
      <c r="R39" s="18">
        <v>0.4</v>
      </c>
    </row>
    <row r="40" spans="1:18">
      <c r="A40" s="8" t="s">
        <v>82</v>
      </c>
      <c r="B40" s="200">
        <f>'[2]26'!B42</f>
        <v>84</v>
      </c>
      <c r="C40" s="201">
        <f>'[2]26'!C42</f>
        <v>0</v>
      </c>
      <c r="D40" s="201">
        <f>'[2]26'!D42</f>
        <v>0</v>
      </c>
      <c r="E40" s="201">
        <f>'[2]26'!E42</f>
        <v>0</v>
      </c>
      <c r="F40" s="15">
        <f t="shared" si="6"/>
        <v>84</v>
      </c>
      <c r="G40" s="200">
        <f>'[2]26'!H42</f>
        <v>32</v>
      </c>
      <c r="H40" s="201">
        <f>'[2]26'!I42</f>
        <v>0</v>
      </c>
      <c r="I40" s="201">
        <f>'[2]26'!J42</f>
        <v>0</v>
      </c>
      <c r="J40" s="201">
        <f>'[2]26'!K42</f>
        <v>0</v>
      </c>
      <c r="K40" s="15">
        <f t="shared" si="3"/>
        <v>32</v>
      </c>
      <c r="L40" s="18">
        <f>frq!C40</f>
        <v>1</v>
      </c>
      <c r="M40" s="167">
        <f t="shared" si="4"/>
        <v>31.6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31.6</v>
      </c>
      <c r="R40" s="18">
        <v>0.4</v>
      </c>
    </row>
    <row r="41" spans="1:18">
      <c r="A41" s="8" t="s">
        <v>83</v>
      </c>
      <c r="B41" s="200">
        <f>'[2]26'!B43</f>
        <v>84</v>
      </c>
      <c r="C41" s="201">
        <f>'[2]26'!C43</f>
        <v>0</v>
      </c>
      <c r="D41" s="201">
        <f>'[2]26'!D43</f>
        <v>0</v>
      </c>
      <c r="E41" s="201">
        <f>'[2]26'!E43</f>
        <v>0</v>
      </c>
      <c r="F41" s="15">
        <f t="shared" si="6"/>
        <v>84</v>
      </c>
      <c r="G41" s="200">
        <f>'[2]26'!H43</f>
        <v>32</v>
      </c>
      <c r="H41" s="201">
        <f>'[2]26'!I43</f>
        <v>0</v>
      </c>
      <c r="I41" s="201">
        <f>'[2]26'!J43</f>
        <v>0</v>
      </c>
      <c r="J41" s="201">
        <f>'[2]26'!K43</f>
        <v>0</v>
      </c>
      <c r="K41" s="15">
        <f t="shared" si="3"/>
        <v>32</v>
      </c>
      <c r="L41" s="18">
        <f>frq!C41</f>
        <v>1</v>
      </c>
      <c r="M41" s="167">
        <f t="shared" si="4"/>
        <v>31.6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31.6</v>
      </c>
      <c r="R41" s="18">
        <v>0.4</v>
      </c>
    </row>
    <row r="42" spans="1:18">
      <c r="A42" s="8" t="s">
        <v>84</v>
      </c>
      <c r="B42" s="200">
        <f>'[2]26'!B44</f>
        <v>84</v>
      </c>
      <c r="C42" s="201">
        <f>'[2]26'!C44</f>
        <v>0</v>
      </c>
      <c r="D42" s="201">
        <f>'[2]26'!D44</f>
        <v>0</v>
      </c>
      <c r="E42" s="201">
        <f>'[2]26'!E44</f>
        <v>0</v>
      </c>
      <c r="F42" s="15">
        <f t="shared" si="6"/>
        <v>84</v>
      </c>
      <c r="G42" s="200">
        <f>'[2]26'!H44</f>
        <v>32</v>
      </c>
      <c r="H42" s="201">
        <f>'[2]26'!I44</f>
        <v>0</v>
      </c>
      <c r="I42" s="201">
        <f>'[2]26'!J44</f>
        <v>0</v>
      </c>
      <c r="J42" s="201">
        <f>'[2]26'!K44</f>
        <v>0</v>
      </c>
      <c r="K42" s="15">
        <f t="shared" si="3"/>
        <v>32</v>
      </c>
      <c r="L42" s="18">
        <f>frq!C42</f>
        <v>1</v>
      </c>
      <c r="M42" s="167">
        <f t="shared" si="4"/>
        <v>31.6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31.6</v>
      </c>
      <c r="R42" s="18">
        <v>0.4</v>
      </c>
    </row>
    <row r="43" spans="1:18">
      <c r="A43" s="8" t="s">
        <v>85</v>
      </c>
      <c r="B43" s="200">
        <f>'[2]26'!B45</f>
        <v>84</v>
      </c>
      <c r="C43" s="201">
        <f>'[2]26'!C45</f>
        <v>0</v>
      </c>
      <c r="D43" s="201">
        <f>'[2]26'!D45</f>
        <v>0</v>
      </c>
      <c r="E43" s="201">
        <f>'[2]26'!E45</f>
        <v>0</v>
      </c>
      <c r="F43" s="15">
        <f t="shared" si="6"/>
        <v>84</v>
      </c>
      <c r="G43" s="200">
        <f>'[2]26'!H45</f>
        <v>32</v>
      </c>
      <c r="H43" s="201">
        <f>'[2]26'!I45</f>
        <v>0</v>
      </c>
      <c r="I43" s="201">
        <f>'[2]26'!J45</f>
        <v>0</v>
      </c>
      <c r="J43" s="201">
        <f>'[2]26'!K45</f>
        <v>0</v>
      </c>
      <c r="K43" s="15">
        <f t="shared" si="3"/>
        <v>32</v>
      </c>
      <c r="L43" s="18">
        <f>frq!C43</f>
        <v>1</v>
      </c>
      <c r="M43" s="167">
        <f t="shared" si="4"/>
        <v>31.6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31.6</v>
      </c>
      <c r="R43" s="18">
        <v>0.4</v>
      </c>
    </row>
    <row r="44" spans="1:18">
      <c r="A44" s="8" t="s">
        <v>86</v>
      </c>
      <c r="B44" s="200">
        <f>'[2]26'!B46</f>
        <v>84</v>
      </c>
      <c r="C44" s="201">
        <f>'[2]26'!C46</f>
        <v>0</v>
      </c>
      <c r="D44" s="201">
        <f>'[2]26'!D46</f>
        <v>0</v>
      </c>
      <c r="E44" s="201">
        <f>'[2]26'!E46</f>
        <v>0</v>
      </c>
      <c r="F44" s="15">
        <f t="shared" si="6"/>
        <v>84</v>
      </c>
      <c r="G44" s="200">
        <f>'[2]26'!H46</f>
        <v>32</v>
      </c>
      <c r="H44" s="201">
        <f>'[2]26'!I46</f>
        <v>0</v>
      </c>
      <c r="I44" s="201">
        <f>'[2]26'!J46</f>
        <v>0</v>
      </c>
      <c r="J44" s="201">
        <f>'[2]26'!K46</f>
        <v>0</v>
      </c>
      <c r="K44" s="15">
        <f t="shared" si="3"/>
        <v>32</v>
      </c>
      <c r="L44" s="18">
        <f>frq!C44</f>
        <v>1</v>
      </c>
      <c r="M44" s="167">
        <f t="shared" si="4"/>
        <v>31.6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31.6</v>
      </c>
      <c r="R44" s="18">
        <v>0.4</v>
      </c>
    </row>
    <row r="45" spans="1:18">
      <c r="A45" s="8" t="s">
        <v>87</v>
      </c>
      <c r="B45" s="200">
        <f>'[2]26'!B47</f>
        <v>84</v>
      </c>
      <c r="C45" s="201">
        <f>'[2]26'!C47</f>
        <v>0</v>
      </c>
      <c r="D45" s="201">
        <f>'[2]26'!D47</f>
        <v>0</v>
      </c>
      <c r="E45" s="201">
        <f>'[2]26'!E47</f>
        <v>0</v>
      </c>
      <c r="F45" s="15">
        <f t="shared" si="6"/>
        <v>84</v>
      </c>
      <c r="G45" s="200">
        <f>'[2]26'!H47</f>
        <v>32</v>
      </c>
      <c r="H45" s="201">
        <f>'[2]26'!I47</f>
        <v>0</v>
      </c>
      <c r="I45" s="201">
        <f>'[2]26'!J47</f>
        <v>0</v>
      </c>
      <c r="J45" s="201">
        <f>'[2]26'!K47</f>
        <v>0</v>
      </c>
      <c r="K45" s="15">
        <f t="shared" si="3"/>
        <v>32</v>
      </c>
      <c r="L45" s="18">
        <f>frq!C45</f>
        <v>1</v>
      </c>
      <c r="M45" s="167">
        <f t="shared" si="4"/>
        <v>31.6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31.6</v>
      </c>
      <c r="R45" s="18">
        <v>0.4</v>
      </c>
    </row>
    <row r="46" spans="1:18">
      <c r="A46" s="8" t="s">
        <v>88</v>
      </c>
      <c r="B46" s="200">
        <f>'[2]26'!B48</f>
        <v>84</v>
      </c>
      <c r="C46" s="201">
        <f>'[2]26'!C48</f>
        <v>0</v>
      </c>
      <c r="D46" s="201">
        <f>'[2]26'!D48</f>
        <v>0</v>
      </c>
      <c r="E46" s="201">
        <f>'[2]26'!E48</f>
        <v>0</v>
      </c>
      <c r="F46" s="15">
        <f t="shared" si="6"/>
        <v>84</v>
      </c>
      <c r="G46" s="200">
        <f>'[2]26'!H48</f>
        <v>32</v>
      </c>
      <c r="H46" s="201">
        <f>'[2]26'!I48</f>
        <v>0</v>
      </c>
      <c r="I46" s="201">
        <f>'[2]26'!J48</f>
        <v>0</v>
      </c>
      <c r="J46" s="201">
        <f>'[2]26'!K48</f>
        <v>0</v>
      </c>
      <c r="K46" s="15">
        <f t="shared" si="3"/>
        <v>32</v>
      </c>
      <c r="L46" s="18">
        <f>frq!C46</f>
        <v>1</v>
      </c>
      <c r="M46" s="167">
        <f t="shared" si="4"/>
        <v>31.6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31.6</v>
      </c>
      <c r="R46" s="18">
        <v>0.4</v>
      </c>
    </row>
    <row r="47" spans="1:18">
      <c r="A47" s="8" t="s">
        <v>89</v>
      </c>
      <c r="B47" s="200">
        <f>'[2]26'!B49</f>
        <v>84</v>
      </c>
      <c r="C47" s="201">
        <f>'[2]26'!C49</f>
        <v>0</v>
      </c>
      <c r="D47" s="201">
        <f>'[2]26'!D49</f>
        <v>0</v>
      </c>
      <c r="E47" s="201">
        <f>'[2]26'!E49</f>
        <v>0</v>
      </c>
      <c r="F47" s="15">
        <f t="shared" si="6"/>
        <v>84</v>
      </c>
      <c r="G47" s="200">
        <f>'[2]26'!H49</f>
        <v>33</v>
      </c>
      <c r="H47" s="201">
        <f>'[2]26'!I49</f>
        <v>0</v>
      </c>
      <c r="I47" s="201">
        <f>'[2]26'!J49</f>
        <v>0</v>
      </c>
      <c r="J47" s="201">
        <f>'[2]26'!K49</f>
        <v>0</v>
      </c>
      <c r="K47" s="15">
        <f t="shared" si="3"/>
        <v>33</v>
      </c>
      <c r="L47" s="18">
        <f>frq!C47</f>
        <v>1</v>
      </c>
      <c r="M47" s="167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</row>
    <row r="48" spans="1:18">
      <c r="A48" s="8" t="s">
        <v>90</v>
      </c>
      <c r="B48" s="200">
        <f>'[2]26'!B50</f>
        <v>84</v>
      </c>
      <c r="C48" s="201">
        <f>'[2]26'!C50</f>
        <v>0</v>
      </c>
      <c r="D48" s="201">
        <f>'[2]26'!D50</f>
        <v>0</v>
      </c>
      <c r="E48" s="201">
        <f>'[2]26'!E50</f>
        <v>0</v>
      </c>
      <c r="F48" s="15">
        <f t="shared" si="6"/>
        <v>84</v>
      </c>
      <c r="G48" s="200">
        <f>'[2]26'!H50</f>
        <v>33</v>
      </c>
      <c r="H48" s="201">
        <f>'[2]26'!I50</f>
        <v>0</v>
      </c>
      <c r="I48" s="201">
        <f>'[2]26'!J50</f>
        <v>0</v>
      </c>
      <c r="J48" s="201">
        <f>'[2]26'!K50</f>
        <v>0</v>
      </c>
      <c r="K48" s="15">
        <f t="shared" si="3"/>
        <v>33</v>
      </c>
      <c r="L48" s="18">
        <f>frq!C48</f>
        <v>1</v>
      </c>
      <c r="M48" s="167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</row>
    <row r="49" spans="1:18">
      <c r="A49" s="8" t="s">
        <v>91</v>
      </c>
      <c r="B49" s="200">
        <f>'[2]26'!B51</f>
        <v>84</v>
      </c>
      <c r="C49" s="201">
        <f>'[2]26'!C51</f>
        <v>0</v>
      </c>
      <c r="D49" s="201">
        <f>'[2]26'!D51</f>
        <v>0</v>
      </c>
      <c r="E49" s="201">
        <f>'[2]26'!E51</f>
        <v>0</v>
      </c>
      <c r="F49" s="15">
        <f t="shared" si="6"/>
        <v>84</v>
      </c>
      <c r="G49" s="200">
        <f>'[2]26'!H51</f>
        <v>33</v>
      </c>
      <c r="H49" s="201">
        <f>'[2]26'!I51</f>
        <v>0</v>
      </c>
      <c r="I49" s="201">
        <f>'[2]26'!J51</f>
        <v>0</v>
      </c>
      <c r="J49" s="201">
        <f>'[2]26'!K51</f>
        <v>0</v>
      </c>
      <c r="K49" s="15">
        <f t="shared" si="3"/>
        <v>33</v>
      </c>
      <c r="L49" s="18">
        <f>frq!C49</f>
        <v>1</v>
      </c>
      <c r="M49" s="167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</row>
    <row r="50" spans="1:18">
      <c r="A50" s="8" t="s">
        <v>92</v>
      </c>
      <c r="B50" s="200">
        <f>'[2]26'!B52</f>
        <v>84</v>
      </c>
      <c r="C50" s="201">
        <f>'[2]26'!C52</f>
        <v>0</v>
      </c>
      <c r="D50" s="201">
        <f>'[2]26'!D52</f>
        <v>0</v>
      </c>
      <c r="E50" s="201">
        <f>'[2]26'!E52</f>
        <v>0</v>
      </c>
      <c r="F50" s="15">
        <f t="shared" si="6"/>
        <v>84</v>
      </c>
      <c r="G50" s="200">
        <f>'[2]26'!H52</f>
        <v>33</v>
      </c>
      <c r="H50" s="201">
        <f>'[2]26'!I52</f>
        <v>0</v>
      </c>
      <c r="I50" s="201">
        <f>'[2]26'!J52</f>
        <v>0</v>
      </c>
      <c r="J50" s="201">
        <f>'[2]26'!K52</f>
        <v>0</v>
      </c>
      <c r="K50" s="15">
        <f t="shared" si="3"/>
        <v>33</v>
      </c>
      <c r="L50" s="18">
        <f>frq!C50</f>
        <v>1</v>
      </c>
      <c r="M50" s="167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200">
        <f>'[2]26'!B53</f>
        <v>84</v>
      </c>
      <c r="C51" s="201">
        <f>'[2]26'!C53</f>
        <v>0</v>
      </c>
      <c r="D51" s="201">
        <f>'[2]26'!D53</f>
        <v>0</v>
      </c>
      <c r="E51" s="201">
        <f>'[2]26'!E53</f>
        <v>0</v>
      </c>
      <c r="F51" s="15">
        <f t="shared" si="6"/>
        <v>84</v>
      </c>
      <c r="G51" s="200">
        <f>'[2]26'!H53</f>
        <v>33</v>
      </c>
      <c r="H51" s="201">
        <f>'[2]26'!I53</f>
        <v>0</v>
      </c>
      <c r="I51" s="201">
        <f>'[2]26'!J53</f>
        <v>0</v>
      </c>
      <c r="J51" s="201">
        <f>'[2]26'!K53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00">
        <f>'[2]26'!B54</f>
        <v>84</v>
      </c>
      <c r="C52" s="201">
        <f>'[2]26'!C54</f>
        <v>0</v>
      </c>
      <c r="D52" s="201">
        <f>'[2]26'!D54</f>
        <v>0</v>
      </c>
      <c r="E52" s="201">
        <f>'[2]26'!E54</f>
        <v>0</v>
      </c>
      <c r="F52" s="15">
        <f t="shared" si="6"/>
        <v>84</v>
      </c>
      <c r="G52" s="200">
        <f>'[2]26'!H54</f>
        <v>33</v>
      </c>
      <c r="H52" s="201">
        <f>'[2]26'!I54</f>
        <v>0</v>
      </c>
      <c r="I52" s="201">
        <f>'[2]26'!J54</f>
        <v>0</v>
      </c>
      <c r="J52" s="201">
        <f>'[2]26'!K54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00">
        <f>'[2]26'!B55</f>
        <v>84</v>
      </c>
      <c r="C53" s="201">
        <f>'[2]26'!C55</f>
        <v>0</v>
      </c>
      <c r="D53" s="201">
        <f>'[2]26'!D55</f>
        <v>0</v>
      </c>
      <c r="E53" s="201">
        <f>'[2]26'!E55</f>
        <v>0</v>
      </c>
      <c r="F53" s="15">
        <f t="shared" si="6"/>
        <v>84</v>
      </c>
      <c r="G53" s="200">
        <f>'[2]26'!H55</f>
        <v>33</v>
      </c>
      <c r="H53" s="201">
        <f>'[2]26'!I55</f>
        <v>0</v>
      </c>
      <c r="I53" s="201">
        <f>'[2]26'!J55</f>
        <v>0</v>
      </c>
      <c r="J53" s="201">
        <f>'[2]26'!K55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00">
        <f>'[2]26'!B56</f>
        <v>84</v>
      </c>
      <c r="C54" s="201">
        <f>'[2]26'!C56</f>
        <v>0</v>
      </c>
      <c r="D54" s="201">
        <f>'[2]26'!D56</f>
        <v>0</v>
      </c>
      <c r="E54" s="201">
        <f>'[2]26'!E56</f>
        <v>0</v>
      </c>
      <c r="F54" s="15">
        <f t="shared" si="6"/>
        <v>84</v>
      </c>
      <c r="G54" s="200">
        <f>'[2]26'!H56</f>
        <v>33</v>
      </c>
      <c r="H54" s="201">
        <f>'[2]26'!I56</f>
        <v>0</v>
      </c>
      <c r="I54" s="201">
        <f>'[2]26'!J56</f>
        <v>0</v>
      </c>
      <c r="J54" s="201">
        <f>'[2]26'!K56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00">
        <f>'[2]26'!B57</f>
        <v>84</v>
      </c>
      <c r="C55" s="201">
        <f>'[2]26'!C57</f>
        <v>0</v>
      </c>
      <c r="D55" s="201">
        <f>'[2]26'!D57</f>
        <v>0</v>
      </c>
      <c r="E55" s="201">
        <f>'[2]26'!E57</f>
        <v>0</v>
      </c>
      <c r="F55" s="15">
        <f t="shared" si="6"/>
        <v>84</v>
      </c>
      <c r="G55" s="200">
        <f>'[2]26'!H57</f>
        <v>33</v>
      </c>
      <c r="H55" s="201">
        <f>'[2]26'!I57</f>
        <v>0</v>
      </c>
      <c r="I55" s="201">
        <f>'[2]26'!J57</f>
        <v>0</v>
      </c>
      <c r="J55" s="201">
        <f>'[2]26'!K57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00">
        <f>'[2]26'!B58</f>
        <v>84</v>
      </c>
      <c r="C56" s="201">
        <f>'[2]26'!C58</f>
        <v>0</v>
      </c>
      <c r="D56" s="201">
        <f>'[2]26'!D58</f>
        <v>0</v>
      </c>
      <c r="E56" s="201">
        <f>'[2]26'!E58</f>
        <v>0</v>
      </c>
      <c r="F56" s="15">
        <f t="shared" si="6"/>
        <v>84</v>
      </c>
      <c r="G56" s="200">
        <f>'[2]26'!H58</f>
        <v>33</v>
      </c>
      <c r="H56" s="201">
        <f>'[2]26'!I58</f>
        <v>0</v>
      </c>
      <c r="I56" s="201">
        <f>'[2]26'!J58</f>
        <v>0</v>
      </c>
      <c r="J56" s="201">
        <f>'[2]26'!K58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00">
        <f>'[2]26'!B59</f>
        <v>84</v>
      </c>
      <c r="C57" s="201">
        <f>'[2]26'!C59</f>
        <v>0</v>
      </c>
      <c r="D57" s="201">
        <f>'[2]26'!D59</f>
        <v>0</v>
      </c>
      <c r="E57" s="201">
        <f>'[2]26'!E59</f>
        <v>0</v>
      </c>
      <c r="F57" s="15">
        <f t="shared" si="6"/>
        <v>84</v>
      </c>
      <c r="G57" s="200">
        <f>'[2]26'!H59</f>
        <v>33</v>
      </c>
      <c r="H57" s="201">
        <f>'[2]26'!I59</f>
        <v>0</v>
      </c>
      <c r="I57" s="201">
        <f>'[2]26'!J59</f>
        <v>0</v>
      </c>
      <c r="J57" s="201">
        <f>'[2]26'!K59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00">
        <f>'[2]26'!B60</f>
        <v>84</v>
      </c>
      <c r="C58" s="201">
        <f>'[2]26'!C60</f>
        <v>0</v>
      </c>
      <c r="D58" s="201">
        <f>'[2]26'!D60</f>
        <v>0</v>
      </c>
      <c r="E58" s="201">
        <f>'[2]26'!E60</f>
        <v>0</v>
      </c>
      <c r="F58" s="15">
        <f t="shared" si="6"/>
        <v>84</v>
      </c>
      <c r="G58" s="200">
        <f>'[2]26'!H60</f>
        <v>33</v>
      </c>
      <c r="H58" s="201">
        <f>'[2]26'!I60</f>
        <v>0</v>
      </c>
      <c r="I58" s="201">
        <f>'[2]26'!J60</f>
        <v>0</v>
      </c>
      <c r="J58" s="201">
        <f>'[2]26'!K60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00">
        <f>'[2]26'!B61</f>
        <v>84</v>
      </c>
      <c r="C59" s="201">
        <f>'[2]26'!C61</f>
        <v>0</v>
      </c>
      <c r="D59" s="201">
        <f>'[2]26'!D61</f>
        <v>0</v>
      </c>
      <c r="E59" s="201">
        <f>'[2]26'!E61</f>
        <v>0</v>
      </c>
      <c r="F59" s="15">
        <f t="shared" si="6"/>
        <v>84</v>
      </c>
      <c r="G59" s="200">
        <f>'[2]26'!H61</f>
        <v>33</v>
      </c>
      <c r="H59" s="201">
        <f>'[2]26'!I61</f>
        <v>0</v>
      </c>
      <c r="I59" s="201">
        <f>'[2]26'!J61</f>
        <v>0</v>
      </c>
      <c r="J59" s="201">
        <f>'[2]26'!K61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00">
        <f>'[2]26'!B62</f>
        <v>84</v>
      </c>
      <c r="C60" s="201">
        <f>'[2]26'!C62</f>
        <v>0</v>
      </c>
      <c r="D60" s="201">
        <f>'[2]26'!D62</f>
        <v>0</v>
      </c>
      <c r="E60" s="201">
        <f>'[2]26'!E62</f>
        <v>0</v>
      </c>
      <c r="F60" s="15">
        <f t="shared" si="6"/>
        <v>84</v>
      </c>
      <c r="G60" s="200">
        <f>'[2]26'!H62</f>
        <v>33</v>
      </c>
      <c r="H60" s="201">
        <f>'[2]26'!I62</f>
        <v>0</v>
      </c>
      <c r="I60" s="201">
        <f>'[2]26'!J62</f>
        <v>0</v>
      </c>
      <c r="J60" s="201">
        <f>'[2]26'!K62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0">
        <f>'[2]26'!B63</f>
        <v>84</v>
      </c>
      <c r="C61" s="201">
        <f>'[2]26'!C63</f>
        <v>0</v>
      </c>
      <c r="D61" s="201">
        <f>'[2]26'!D63</f>
        <v>0</v>
      </c>
      <c r="E61" s="201">
        <f>'[2]26'!E63</f>
        <v>0</v>
      </c>
      <c r="F61" s="15">
        <f t="shared" si="6"/>
        <v>84</v>
      </c>
      <c r="G61" s="200">
        <f>'[2]26'!H63</f>
        <v>34</v>
      </c>
      <c r="H61" s="201">
        <f>'[2]26'!I63</f>
        <v>0</v>
      </c>
      <c r="I61" s="201">
        <f>'[2]26'!J63</f>
        <v>0</v>
      </c>
      <c r="J61" s="201">
        <f>'[2]26'!K63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0">
        <f>'[2]26'!B64</f>
        <v>84</v>
      </c>
      <c r="C62" s="201">
        <f>'[2]26'!C64</f>
        <v>0</v>
      </c>
      <c r="D62" s="201">
        <f>'[2]26'!D64</f>
        <v>0</v>
      </c>
      <c r="E62" s="201">
        <f>'[2]26'!E64</f>
        <v>0</v>
      </c>
      <c r="F62" s="15">
        <f t="shared" si="6"/>
        <v>84</v>
      </c>
      <c r="G62" s="200">
        <f>'[2]26'!H64</f>
        <v>34</v>
      </c>
      <c r="H62" s="201">
        <f>'[2]26'!I64</f>
        <v>0</v>
      </c>
      <c r="I62" s="201">
        <f>'[2]26'!J64</f>
        <v>0</v>
      </c>
      <c r="J62" s="201">
        <f>'[2]26'!K64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0">
        <f>'[2]26'!B65</f>
        <v>84</v>
      </c>
      <c r="C63" s="201">
        <f>'[2]26'!C65</f>
        <v>0</v>
      </c>
      <c r="D63" s="201">
        <f>'[2]26'!D65</f>
        <v>0</v>
      </c>
      <c r="E63" s="201">
        <f>'[2]26'!E65</f>
        <v>0</v>
      </c>
      <c r="F63" s="15">
        <f t="shared" si="6"/>
        <v>84</v>
      </c>
      <c r="G63" s="200">
        <f>'[2]26'!H65</f>
        <v>34</v>
      </c>
      <c r="H63" s="201">
        <f>'[2]26'!I65</f>
        <v>0</v>
      </c>
      <c r="I63" s="201">
        <f>'[2]26'!J65</f>
        <v>0</v>
      </c>
      <c r="J63" s="201">
        <f>'[2]26'!K65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0">
        <f>'[2]26'!B66</f>
        <v>84</v>
      </c>
      <c r="C64" s="201">
        <f>'[2]26'!C66</f>
        <v>0</v>
      </c>
      <c r="D64" s="201">
        <f>'[2]26'!D66</f>
        <v>0</v>
      </c>
      <c r="E64" s="201">
        <f>'[2]26'!E66</f>
        <v>0</v>
      </c>
      <c r="F64" s="15">
        <f t="shared" si="6"/>
        <v>84</v>
      </c>
      <c r="G64" s="200">
        <f>'[2]26'!H66</f>
        <v>34</v>
      </c>
      <c r="H64" s="201">
        <f>'[2]26'!I66</f>
        <v>0</v>
      </c>
      <c r="I64" s="201">
        <f>'[2]26'!J66</f>
        <v>0</v>
      </c>
      <c r="J64" s="201">
        <f>'[2]26'!K66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0">
        <f>'[2]26'!B67</f>
        <v>84</v>
      </c>
      <c r="C65" s="201">
        <f>'[2]26'!C67</f>
        <v>0</v>
      </c>
      <c r="D65" s="201">
        <f>'[2]26'!D67</f>
        <v>0</v>
      </c>
      <c r="E65" s="201">
        <f>'[2]26'!E67</f>
        <v>0</v>
      </c>
      <c r="F65" s="15">
        <f t="shared" si="6"/>
        <v>84</v>
      </c>
      <c r="G65" s="200">
        <f>'[2]26'!H67</f>
        <v>35</v>
      </c>
      <c r="H65" s="201">
        <f>'[2]26'!I67</f>
        <v>0</v>
      </c>
      <c r="I65" s="201">
        <f>'[2]26'!J67</f>
        <v>0</v>
      </c>
      <c r="J65" s="201">
        <f>'[2]26'!K67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00">
        <f>'[2]26'!B68</f>
        <v>84</v>
      </c>
      <c r="C66" s="201">
        <f>'[2]26'!C68</f>
        <v>0</v>
      </c>
      <c r="D66" s="201">
        <f>'[2]26'!D68</f>
        <v>0</v>
      </c>
      <c r="E66" s="201">
        <f>'[2]26'!E68</f>
        <v>0</v>
      </c>
      <c r="F66" s="15">
        <f t="shared" si="6"/>
        <v>84</v>
      </c>
      <c r="G66" s="200">
        <f>'[2]26'!H68</f>
        <v>35</v>
      </c>
      <c r="H66" s="201">
        <f>'[2]26'!I68</f>
        <v>0</v>
      </c>
      <c r="I66" s="201">
        <f>'[2]26'!J68</f>
        <v>0</v>
      </c>
      <c r="J66" s="201">
        <f>'[2]26'!K68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0">
        <f>'[2]26'!B69</f>
        <v>84</v>
      </c>
      <c r="C67" s="201">
        <f>'[2]26'!C69</f>
        <v>0</v>
      </c>
      <c r="D67" s="201">
        <f>'[2]26'!D69</f>
        <v>0</v>
      </c>
      <c r="E67" s="201">
        <f>'[2]26'!E69</f>
        <v>0</v>
      </c>
      <c r="F67" s="15">
        <f t="shared" si="6"/>
        <v>84</v>
      </c>
      <c r="G67" s="200">
        <f>'[2]26'!H69</f>
        <v>35</v>
      </c>
      <c r="H67" s="201">
        <f>'[2]26'!I69</f>
        <v>0</v>
      </c>
      <c r="I67" s="201">
        <f>'[2]26'!J69</f>
        <v>0</v>
      </c>
      <c r="J67" s="201">
        <f>'[2]26'!K69</f>
        <v>0</v>
      </c>
      <c r="K67" s="15">
        <f t="shared" si="3"/>
        <v>35</v>
      </c>
      <c r="L67" s="18">
        <f>frq!C67</f>
        <v>1</v>
      </c>
      <c r="M67" s="167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</row>
    <row r="68" spans="1:18">
      <c r="A68" s="8" t="s">
        <v>110</v>
      </c>
      <c r="B68" s="200">
        <f>'[2]26'!B70</f>
        <v>84</v>
      </c>
      <c r="C68" s="201">
        <f>'[2]26'!C70</f>
        <v>0</v>
      </c>
      <c r="D68" s="201">
        <f>'[2]26'!D70</f>
        <v>0</v>
      </c>
      <c r="E68" s="201">
        <f>'[2]26'!E70</f>
        <v>0</v>
      </c>
      <c r="F68" s="15">
        <f t="shared" si="6"/>
        <v>84</v>
      </c>
      <c r="G68" s="200">
        <f>'[2]26'!H70</f>
        <v>35</v>
      </c>
      <c r="H68" s="201">
        <f>'[2]26'!I70</f>
        <v>0</v>
      </c>
      <c r="I68" s="201">
        <f>'[2]26'!J70</f>
        <v>0</v>
      </c>
      <c r="J68" s="201">
        <f>'[2]26'!K70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200">
        <f>'[2]26'!B71</f>
        <v>84</v>
      </c>
      <c r="C69" s="201">
        <f>'[2]26'!C71</f>
        <v>0</v>
      </c>
      <c r="D69" s="201">
        <f>'[2]26'!D71</f>
        <v>0</v>
      </c>
      <c r="E69" s="201">
        <f>'[2]26'!E71</f>
        <v>0</v>
      </c>
      <c r="F69" s="15">
        <f t="shared" ref="F69:F98" si="16">SUM(B69:E69)</f>
        <v>84</v>
      </c>
      <c r="G69" s="200">
        <f>'[2]26'!H71</f>
        <v>35</v>
      </c>
      <c r="H69" s="201">
        <f>'[2]26'!I71</f>
        <v>0</v>
      </c>
      <c r="I69" s="201">
        <f>'[2]26'!J71</f>
        <v>0</v>
      </c>
      <c r="J69" s="201">
        <f>'[2]26'!K71</f>
        <v>0</v>
      </c>
      <c r="K69" s="15">
        <f t="shared" si="13"/>
        <v>35</v>
      </c>
      <c r="L69" s="18">
        <f>frq!C69</f>
        <v>1</v>
      </c>
      <c r="M69" s="167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200">
        <f>'[2]26'!B72</f>
        <v>84</v>
      </c>
      <c r="C70" s="201">
        <f>'[2]26'!C72</f>
        <v>0</v>
      </c>
      <c r="D70" s="201">
        <f>'[2]26'!D72</f>
        <v>0</v>
      </c>
      <c r="E70" s="201">
        <f>'[2]26'!E72</f>
        <v>0</v>
      </c>
      <c r="F70" s="15">
        <f t="shared" si="16"/>
        <v>84</v>
      </c>
      <c r="G70" s="200">
        <f>'[2]26'!H72</f>
        <v>35</v>
      </c>
      <c r="H70" s="201">
        <f>'[2]26'!I72</f>
        <v>0</v>
      </c>
      <c r="I70" s="201">
        <f>'[2]26'!J72</f>
        <v>0</v>
      </c>
      <c r="J70" s="201">
        <f>'[2]26'!K72</f>
        <v>0</v>
      </c>
      <c r="K70" s="15">
        <f t="shared" si="13"/>
        <v>35</v>
      </c>
      <c r="L70" s="18">
        <f>frq!C70</f>
        <v>1</v>
      </c>
      <c r="M70" s="167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200">
        <f>'[2]26'!B73</f>
        <v>84</v>
      </c>
      <c r="C71" s="201">
        <f>'[2]26'!C73</f>
        <v>0</v>
      </c>
      <c r="D71" s="201">
        <f>'[2]26'!D73</f>
        <v>0</v>
      </c>
      <c r="E71" s="201">
        <f>'[2]26'!E73</f>
        <v>0</v>
      </c>
      <c r="F71" s="15">
        <f t="shared" si="16"/>
        <v>84</v>
      </c>
      <c r="G71" s="200">
        <f>'[2]26'!H73</f>
        <v>35</v>
      </c>
      <c r="H71" s="201">
        <f>'[2]26'!I73</f>
        <v>0</v>
      </c>
      <c r="I71" s="201">
        <f>'[2]26'!J73</f>
        <v>0</v>
      </c>
      <c r="J71" s="201">
        <f>'[2]26'!K73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0">
        <f>'[2]26'!B74</f>
        <v>84</v>
      </c>
      <c r="C72" s="201">
        <f>'[2]26'!C74</f>
        <v>0</v>
      </c>
      <c r="D72" s="201">
        <f>'[2]26'!D74</f>
        <v>0</v>
      </c>
      <c r="E72" s="201">
        <f>'[2]26'!E74</f>
        <v>0</v>
      </c>
      <c r="F72" s="15">
        <f t="shared" si="16"/>
        <v>84</v>
      </c>
      <c r="G72" s="200">
        <f>'[2]26'!H74</f>
        <v>35</v>
      </c>
      <c r="H72" s="201">
        <f>'[2]26'!I74</f>
        <v>0</v>
      </c>
      <c r="I72" s="201">
        <f>'[2]26'!J74</f>
        <v>0</v>
      </c>
      <c r="J72" s="201">
        <f>'[2]26'!K74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0">
        <f>'[2]26'!B75</f>
        <v>84</v>
      </c>
      <c r="C73" s="201">
        <f>'[2]26'!C75</f>
        <v>0</v>
      </c>
      <c r="D73" s="201">
        <f>'[2]26'!D75</f>
        <v>0</v>
      </c>
      <c r="E73" s="201">
        <f>'[2]26'!E75</f>
        <v>0</v>
      </c>
      <c r="F73" s="15">
        <f t="shared" si="16"/>
        <v>84</v>
      </c>
      <c r="G73" s="200">
        <f>'[2]26'!H75</f>
        <v>35</v>
      </c>
      <c r="H73" s="201">
        <f>'[2]26'!I75</f>
        <v>0</v>
      </c>
      <c r="I73" s="201">
        <f>'[2]26'!J75</f>
        <v>0</v>
      </c>
      <c r="J73" s="201">
        <f>'[2]26'!K75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0">
        <f>'[2]26'!B76</f>
        <v>84</v>
      </c>
      <c r="C74" s="201">
        <f>'[2]26'!C76</f>
        <v>0</v>
      </c>
      <c r="D74" s="201">
        <f>'[2]26'!D76</f>
        <v>0</v>
      </c>
      <c r="E74" s="201">
        <f>'[2]26'!E76</f>
        <v>0</v>
      </c>
      <c r="F74" s="15">
        <f t="shared" si="16"/>
        <v>84</v>
      </c>
      <c r="G74" s="200">
        <f>'[2]26'!H76</f>
        <v>35</v>
      </c>
      <c r="H74" s="201">
        <f>'[2]26'!I76</f>
        <v>0</v>
      </c>
      <c r="I74" s="201">
        <f>'[2]26'!J76</f>
        <v>0</v>
      </c>
      <c r="J74" s="201">
        <f>'[2]26'!K76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0">
        <f>'[2]26'!B77</f>
        <v>84</v>
      </c>
      <c r="C75" s="201">
        <f>'[2]26'!C77</f>
        <v>0</v>
      </c>
      <c r="D75" s="201">
        <f>'[2]26'!D77</f>
        <v>0</v>
      </c>
      <c r="E75" s="201">
        <f>'[2]26'!E77</f>
        <v>0</v>
      </c>
      <c r="F75" s="15">
        <f t="shared" si="16"/>
        <v>84</v>
      </c>
      <c r="G75" s="200">
        <f>'[2]26'!H77</f>
        <v>35</v>
      </c>
      <c r="H75" s="201">
        <f>'[2]26'!I77</f>
        <v>0</v>
      </c>
      <c r="I75" s="201">
        <f>'[2]26'!J77</f>
        <v>0</v>
      </c>
      <c r="J75" s="201">
        <f>'[2]26'!K77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0">
        <f>'[2]26'!B78</f>
        <v>84</v>
      </c>
      <c r="C76" s="201">
        <f>'[2]26'!C78</f>
        <v>0</v>
      </c>
      <c r="D76" s="201">
        <f>'[2]26'!D78</f>
        <v>0</v>
      </c>
      <c r="E76" s="201">
        <f>'[2]26'!E78</f>
        <v>0</v>
      </c>
      <c r="F76" s="15">
        <f t="shared" si="16"/>
        <v>84</v>
      </c>
      <c r="G76" s="200">
        <f>'[2]26'!H78</f>
        <v>35</v>
      </c>
      <c r="H76" s="201">
        <f>'[2]26'!I78</f>
        <v>0</v>
      </c>
      <c r="I76" s="201">
        <f>'[2]26'!J78</f>
        <v>0</v>
      </c>
      <c r="J76" s="201">
        <f>'[2]26'!K78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0">
        <f>'[2]26'!B79</f>
        <v>84</v>
      </c>
      <c r="C77" s="201">
        <f>'[2]26'!C79</f>
        <v>0</v>
      </c>
      <c r="D77" s="201">
        <f>'[2]26'!D79</f>
        <v>0</v>
      </c>
      <c r="E77" s="201">
        <f>'[2]26'!E79</f>
        <v>0</v>
      </c>
      <c r="F77" s="15">
        <f t="shared" si="16"/>
        <v>84</v>
      </c>
      <c r="G77" s="200">
        <f>'[2]26'!H79</f>
        <v>35</v>
      </c>
      <c r="H77" s="201">
        <f>'[2]26'!I79</f>
        <v>0</v>
      </c>
      <c r="I77" s="201">
        <f>'[2]26'!J79</f>
        <v>0</v>
      </c>
      <c r="J77" s="201">
        <f>'[2]26'!K79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0">
        <f>'[2]26'!B80</f>
        <v>84</v>
      </c>
      <c r="C78" s="201">
        <f>'[2]26'!C80</f>
        <v>0</v>
      </c>
      <c r="D78" s="201">
        <f>'[2]26'!D80</f>
        <v>0</v>
      </c>
      <c r="E78" s="201">
        <f>'[2]26'!E80</f>
        <v>0</v>
      </c>
      <c r="F78" s="15">
        <f t="shared" si="16"/>
        <v>84</v>
      </c>
      <c r="G78" s="200">
        <f>'[2]26'!H80</f>
        <v>35</v>
      </c>
      <c r="H78" s="201">
        <f>'[2]26'!I80</f>
        <v>0</v>
      </c>
      <c r="I78" s="201">
        <f>'[2]26'!J80</f>
        <v>0</v>
      </c>
      <c r="J78" s="201">
        <f>'[2]26'!K80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0">
        <f>'[2]26'!B81</f>
        <v>84</v>
      </c>
      <c r="C79" s="201">
        <f>'[2]26'!C81</f>
        <v>0</v>
      </c>
      <c r="D79" s="201">
        <f>'[2]26'!D81</f>
        <v>0</v>
      </c>
      <c r="E79" s="201">
        <f>'[2]26'!E81</f>
        <v>0</v>
      </c>
      <c r="F79" s="15">
        <f t="shared" si="16"/>
        <v>84</v>
      </c>
      <c r="G79" s="200">
        <f>'[2]26'!H81</f>
        <v>35</v>
      </c>
      <c r="H79" s="201">
        <f>'[2]26'!I81</f>
        <v>0</v>
      </c>
      <c r="I79" s="201">
        <f>'[2]26'!J81</f>
        <v>0</v>
      </c>
      <c r="J79" s="201">
        <f>'[2]26'!K81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0">
        <f>'[2]26'!B82</f>
        <v>84</v>
      </c>
      <c r="C80" s="201">
        <f>'[2]26'!C82</f>
        <v>0</v>
      </c>
      <c r="D80" s="201">
        <f>'[2]26'!D82</f>
        <v>0</v>
      </c>
      <c r="E80" s="201">
        <f>'[2]26'!E82</f>
        <v>0</v>
      </c>
      <c r="F80" s="15">
        <f t="shared" si="16"/>
        <v>84</v>
      </c>
      <c r="G80" s="200">
        <f>'[2]26'!H82</f>
        <v>35</v>
      </c>
      <c r="H80" s="201">
        <f>'[2]26'!I82</f>
        <v>0</v>
      </c>
      <c r="I80" s="201">
        <f>'[2]26'!J82</f>
        <v>0</v>
      </c>
      <c r="J80" s="201">
        <f>'[2]26'!K82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0">
        <f>'[2]26'!B83</f>
        <v>84</v>
      </c>
      <c r="C81" s="201">
        <f>'[2]26'!C83</f>
        <v>0</v>
      </c>
      <c r="D81" s="201">
        <f>'[2]26'!D83</f>
        <v>0</v>
      </c>
      <c r="E81" s="201">
        <f>'[2]26'!E83</f>
        <v>0</v>
      </c>
      <c r="F81" s="15">
        <f t="shared" si="16"/>
        <v>84</v>
      </c>
      <c r="G81" s="200">
        <f>'[2]26'!H83</f>
        <v>35</v>
      </c>
      <c r="H81" s="201">
        <f>'[2]26'!I83</f>
        <v>0</v>
      </c>
      <c r="I81" s="201">
        <f>'[2]26'!J83</f>
        <v>0</v>
      </c>
      <c r="J81" s="201">
        <f>'[2]26'!K83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0">
        <f>'[2]26'!B84</f>
        <v>84</v>
      </c>
      <c r="C82" s="201">
        <f>'[2]26'!C84</f>
        <v>0</v>
      </c>
      <c r="D82" s="201">
        <f>'[2]26'!D84</f>
        <v>0</v>
      </c>
      <c r="E82" s="201">
        <f>'[2]26'!E84</f>
        <v>0</v>
      </c>
      <c r="F82" s="15">
        <f t="shared" si="16"/>
        <v>84</v>
      </c>
      <c r="G82" s="200">
        <f>'[2]26'!H84</f>
        <v>35</v>
      </c>
      <c r="H82" s="201">
        <f>'[2]26'!I84</f>
        <v>0</v>
      </c>
      <c r="I82" s="201">
        <f>'[2]26'!J84</f>
        <v>0</v>
      </c>
      <c r="J82" s="201">
        <f>'[2]26'!K84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0">
        <f>'[2]26'!B85</f>
        <v>84</v>
      </c>
      <c r="C83" s="201">
        <f>'[2]26'!C85</f>
        <v>0</v>
      </c>
      <c r="D83" s="201">
        <f>'[2]26'!D85</f>
        <v>0</v>
      </c>
      <c r="E83" s="201">
        <f>'[2]26'!E85</f>
        <v>0</v>
      </c>
      <c r="F83" s="15">
        <f t="shared" si="16"/>
        <v>84</v>
      </c>
      <c r="G83" s="200">
        <f>'[2]26'!H85</f>
        <v>35</v>
      </c>
      <c r="H83" s="201">
        <f>'[2]26'!I85</f>
        <v>0</v>
      </c>
      <c r="I83" s="201">
        <f>'[2]26'!J85</f>
        <v>0</v>
      </c>
      <c r="J83" s="201">
        <f>'[2]26'!K85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'[2]26'!B86</f>
        <v>84</v>
      </c>
      <c r="C84" s="201">
        <f>'[2]26'!C86</f>
        <v>0</v>
      </c>
      <c r="D84" s="201">
        <f>'[2]26'!D86</f>
        <v>0</v>
      </c>
      <c r="E84" s="201">
        <f>'[2]26'!E86</f>
        <v>0</v>
      </c>
      <c r="F84" s="15">
        <f t="shared" si="16"/>
        <v>84</v>
      </c>
      <c r="G84" s="200">
        <f>'[2]26'!H86</f>
        <v>35</v>
      </c>
      <c r="H84" s="201">
        <f>'[2]26'!I86</f>
        <v>0</v>
      </c>
      <c r="I84" s="201">
        <f>'[2]26'!J86</f>
        <v>0</v>
      </c>
      <c r="J84" s="201">
        <f>'[2]26'!K86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'[2]26'!B87</f>
        <v>84</v>
      </c>
      <c r="C85" s="201">
        <f>'[2]26'!C87</f>
        <v>0</v>
      </c>
      <c r="D85" s="201">
        <f>'[2]26'!D87</f>
        <v>0</v>
      </c>
      <c r="E85" s="201">
        <f>'[2]26'!E87</f>
        <v>0</v>
      </c>
      <c r="F85" s="15">
        <f t="shared" si="16"/>
        <v>84</v>
      </c>
      <c r="G85" s="200">
        <f>'[2]26'!H87</f>
        <v>35</v>
      </c>
      <c r="H85" s="201">
        <f>'[2]26'!I87</f>
        <v>0</v>
      </c>
      <c r="I85" s="201">
        <f>'[2]26'!J87</f>
        <v>0</v>
      </c>
      <c r="J85" s="201">
        <f>'[2]26'!K87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'[2]26'!B88</f>
        <v>84</v>
      </c>
      <c r="C86" s="201">
        <f>'[2]26'!C88</f>
        <v>0</v>
      </c>
      <c r="D86" s="201">
        <f>'[2]26'!D88</f>
        <v>0</v>
      </c>
      <c r="E86" s="201">
        <f>'[2]26'!E88</f>
        <v>0</v>
      </c>
      <c r="F86" s="15">
        <f t="shared" si="16"/>
        <v>84</v>
      </c>
      <c r="G86" s="200">
        <f>'[2]26'!H88</f>
        <v>35</v>
      </c>
      <c r="H86" s="201">
        <f>'[2]26'!I88</f>
        <v>0</v>
      </c>
      <c r="I86" s="201">
        <f>'[2]26'!J88</f>
        <v>0</v>
      </c>
      <c r="J86" s="201">
        <f>'[2]26'!K88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'[2]26'!B89</f>
        <v>84</v>
      </c>
      <c r="C87" s="201">
        <f>'[2]26'!C89</f>
        <v>0</v>
      </c>
      <c r="D87" s="201">
        <f>'[2]26'!D89</f>
        <v>0</v>
      </c>
      <c r="E87" s="201">
        <f>'[2]26'!E89</f>
        <v>0</v>
      </c>
      <c r="F87" s="15">
        <f t="shared" si="16"/>
        <v>84</v>
      </c>
      <c r="G87" s="200">
        <f>'[2]26'!H89</f>
        <v>35</v>
      </c>
      <c r="H87" s="201">
        <f>'[2]26'!I89</f>
        <v>0</v>
      </c>
      <c r="I87" s="201">
        <f>'[2]26'!J89</f>
        <v>0</v>
      </c>
      <c r="J87" s="201">
        <f>'[2]26'!K89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'[2]26'!B90</f>
        <v>84</v>
      </c>
      <c r="C88" s="201">
        <f>'[2]26'!C90</f>
        <v>0</v>
      </c>
      <c r="D88" s="201">
        <f>'[2]26'!D90</f>
        <v>0</v>
      </c>
      <c r="E88" s="201">
        <f>'[2]26'!E90</f>
        <v>0</v>
      </c>
      <c r="F88" s="15">
        <f t="shared" si="16"/>
        <v>84</v>
      </c>
      <c r="G88" s="200">
        <f>'[2]26'!H90</f>
        <v>35</v>
      </c>
      <c r="H88" s="201">
        <f>'[2]26'!I90</f>
        <v>0</v>
      </c>
      <c r="I88" s="201">
        <f>'[2]26'!J90</f>
        <v>0</v>
      </c>
      <c r="J88" s="201">
        <f>'[2]26'!K90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'[2]26'!B91</f>
        <v>84</v>
      </c>
      <c r="C89" s="201">
        <f>'[2]26'!C91</f>
        <v>0</v>
      </c>
      <c r="D89" s="201">
        <f>'[2]26'!D91</f>
        <v>0</v>
      </c>
      <c r="E89" s="201">
        <f>'[2]26'!E91</f>
        <v>0</v>
      </c>
      <c r="F89" s="15">
        <f t="shared" si="16"/>
        <v>84</v>
      </c>
      <c r="G89" s="200">
        <f>'[2]26'!H91</f>
        <v>35</v>
      </c>
      <c r="H89" s="201">
        <f>'[2]26'!I91</f>
        <v>0</v>
      </c>
      <c r="I89" s="201">
        <f>'[2]26'!J91</f>
        <v>0</v>
      </c>
      <c r="J89" s="201">
        <f>'[2]26'!K91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'[2]26'!B92</f>
        <v>84</v>
      </c>
      <c r="C90" s="201">
        <f>'[2]26'!C92</f>
        <v>0</v>
      </c>
      <c r="D90" s="201">
        <f>'[2]26'!D92</f>
        <v>0</v>
      </c>
      <c r="E90" s="201">
        <f>'[2]26'!E92</f>
        <v>0</v>
      </c>
      <c r="F90" s="15">
        <f t="shared" si="16"/>
        <v>84</v>
      </c>
      <c r="G90" s="200">
        <f>'[2]26'!H92</f>
        <v>35</v>
      </c>
      <c r="H90" s="201">
        <f>'[2]26'!I92</f>
        <v>0</v>
      </c>
      <c r="I90" s="201">
        <f>'[2]26'!J92</f>
        <v>0</v>
      </c>
      <c r="J90" s="201">
        <f>'[2]26'!K92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'[2]26'!B93</f>
        <v>84</v>
      </c>
      <c r="C91" s="201">
        <f>'[2]26'!C93</f>
        <v>0</v>
      </c>
      <c r="D91" s="201">
        <f>'[2]26'!D93</f>
        <v>0</v>
      </c>
      <c r="E91" s="201">
        <f>'[2]26'!E93</f>
        <v>0</v>
      </c>
      <c r="F91" s="15">
        <f t="shared" si="16"/>
        <v>84</v>
      </c>
      <c r="G91" s="200">
        <f>'[2]26'!H93</f>
        <v>35</v>
      </c>
      <c r="H91" s="201">
        <f>'[2]26'!I93</f>
        <v>0</v>
      </c>
      <c r="I91" s="201">
        <f>'[2]26'!J93</f>
        <v>0</v>
      </c>
      <c r="J91" s="201">
        <f>'[2]26'!K93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'[2]26'!B94</f>
        <v>84</v>
      </c>
      <c r="C92" s="201">
        <f>'[2]26'!C94</f>
        <v>0</v>
      </c>
      <c r="D92" s="201">
        <f>'[2]26'!D94</f>
        <v>0</v>
      </c>
      <c r="E92" s="201">
        <f>'[2]26'!E94</f>
        <v>0</v>
      </c>
      <c r="F92" s="15">
        <f t="shared" si="16"/>
        <v>84</v>
      </c>
      <c r="G92" s="200">
        <f>'[2]26'!H94</f>
        <v>35</v>
      </c>
      <c r="H92" s="201">
        <f>'[2]26'!I94</f>
        <v>0</v>
      </c>
      <c r="I92" s="201">
        <f>'[2]26'!J94</f>
        <v>0</v>
      </c>
      <c r="J92" s="201">
        <f>'[2]26'!K94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'[2]26'!B95</f>
        <v>84</v>
      </c>
      <c r="C93" s="201">
        <f>'[2]26'!C95</f>
        <v>0</v>
      </c>
      <c r="D93" s="201">
        <f>'[2]26'!D95</f>
        <v>0</v>
      </c>
      <c r="E93" s="201">
        <f>'[2]26'!E95</f>
        <v>0</v>
      </c>
      <c r="F93" s="15">
        <f t="shared" si="16"/>
        <v>84</v>
      </c>
      <c r="G93" s="200">
        <f>'[2]26'!H95</f>
        <v>35</v>
      </c>
      <c r="H93" s="201">
        <f>'[2]26'!I95</f>
        <v>0</v>
      </c>
      <c r="I93" s="201">
        <f>'[2]26'!J95</f>
        <v>0</v>
      </c>
      <c r="J93" s="201">
        <f>'[2]26'!K95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'[2]26'!B96</f>
        <v>84</v>
      </c>
      <c r="C94" s="201">
        <f>'[2]26'!C96</f>
        <v>0</v>
      </c>
      <c r="D94" s="201">
        <f>'[2]26'!D96</f>
        <v>0</v>
      </c>
      <c r="E94" s="201">
        <f>'[2]26'!E96</f>
        <v>0</v>
      </c>
      <c r="F94" s="15">
        <f t="shared" si="16"/>
        <v>84</v>
      </c>
      <c r="G94" s="200">
        <f>'[2]26'!H96</f>
        <v>35</v>
      </c>
      <c r="H94" s="201">
        <f>'[2]26'!I96</f>
        <v>0</v>
      </c>
      <c r="I94" s="201">
        <f>'[2]26'!J96</f>
        <v>0</v>
      </c>
      <c r="J94" s="201">
        <f>'[2]26'!K96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'[2]26'!B97</f>
        <v>84</v>
      </c>
      <c r="C95" s="201">
        <f>'[2]26'!C97</f>
        <v>0</v>
      </c>
      <c r="D95" s="201">
        <f>'[2]26'!D97</f>
        <v>0</v>
      </c>
      <c r="E95" s="201">
        <f>'[2]26'!E97</f>
        <v>0</v>
      </c>
      <c r="F95" s="15">
        <f t="shared" si="16"/>
        <v>84</v>
      </c>
      <c r="G95" s="200">
        <f>'[2]26'!H97</f>
        <v>35</v>
      </c>
      <c r="H95" s="201">
        <f>'[2]26'!I97</f>
        <v>0</v>
      </c>
      <c r="I95" s="201">
        <f>'[2]26'!J97</f>
        <v>0</v>
      </c>
      <c r="J95" s="201">
        <f>'[2]26'!K97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'[2]26'!B98</f>
        <v>84</v>
      </c>
      <c r="C96" s="201">
        <f>'[2]26'!C98</f>
        <v>0</v>
      </c>
      <c r="D96" s="201">
        <f>'[2]26'!D98</f>
        <v>0</v>
      </c>
      <c r="E96" s="201">
        <f>'[2]26'!E98</f>
        <v>0</v>
      </c>
      <c r="F96" s="15">
        <f t="shared" si="16"/>
        <v>84</v>
      </c>
      <c r="G96" s="200">
        <f>'[2]26'!H98</f>
        <v>35</v>
      </c>
      <c r="H96" s="201">
        <f>'[2]26'!I98</f>
        <v>0</v>
      </c>
      <c r="I96" s="201">
        <f>'[2]26'!J98</f>
        <v>0</v>
      </c>
      <c r="J96" s="201">
        <f>'[2]26'!K98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'[2]26'!B99</f>
        <v>84</v>
      </c>
      <c r="C97" s="201">
        <f>'[2]26'!C99</f>
        <v>0</v>
      </c>
      <c r="D97" s="201">
        <f>'[2]26'!D99</f>
        <v>0</v>
      </c>
      <c r="E97" s="201">
        <f>'[2]26'!E99</f>
        <v>0</v>
      </c>
      <c r="F97" s="15">
        <f t="shared" si="16"/>
        <v>84</v>
      </c>
      <c r="G97" s="200">
        <f>'[2]26'!H99</f>
        <v>34</v>
      </c>
      <c r="H97" s="201">
        <f>'[2]26'!I99</f>
        <v>0</v>
      </c>
      <c r="I97" s="201">
        <f>'[2]26'!J99</f>
        <v>0</v>
      </c>
      <c r="J97" s="201">
        <f>'[2]26'!K99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'[2]26'!B100</f>
        <v>84</v>
      </c>
      <c r="C98" s="201">
        <f>'[2]26'!C100</f>
        <v>0</v>
      </c>
      <c r="D98" s="201">
        <f>'[2]26'!D100</f>
        <v>0</v>
      </c>
      <c r="E98" s="201">
        <f>'[2]26'!E100</f>
        <v>0</v>
      </c>
      <c r="F98" s="15">
        <f t="shared" si="16"/>
        <v>84</v>
      </c>
      <c r="G98" s="200">
        <f>'[2]26'!H100</f>
        <v>34</v>
      </c>
      <c r="H98" s="201">
        <f>'[2]26'!I100</f>
        <v>0</v>
      </c>
      <c r="I98" s="201">
        <f>'[2]26'!J100</f>
        <v>0</v>
      </c>
      <c r="J98" s="201">
        <f>'[2]26'!K100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0.80974999999999997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0.80974999999999997</v>
      </c>
      <c r="L99" s="171">
        <f t="shared" si="17"/>
        <v>2.4E-2</v>
      </c>
      <c r="M99" s="171">
        <f t="shared" si="17"/>
        <v>0.80014999999999858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0.80014999999999858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44738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940</v>
      </c>
      <c r="G3" s="16">
        <f>'[3]26'!G5</f>
        <v>0</v>
      </c>
      <c r="H3" s="17">
        <f>SUM(B3:G3)</f>
        <v>1260</v>
      </c>
      <c r="I3" s="15">
        <f>'[3]26'!J5</f>
        <v>287.95999999999998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287.95999999999998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287.95999999999998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287.95999999999998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255.95999999999998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255.95999999999998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940</v>
      </c>
      <c r="G4" s="16">
        <f>'[3]26'!G6</f>
        <v>0</v>
      </c>
      <c r="H4" s="17">
        <f>SUM(B4:G4)</f>
        <v>1260</v>
      </c>
      <c r="I4" s="15">
        <f>'[3]26'!J6</f>
        <v>287.95999999999998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287.95999999999998</v>
      </c>
      <c r="P4" s="18">
        <f>frq!C4</f>
        <v>1</v>
      </c>
      <c r="Q4" s="15">
        <f>IF($P4=1,I4,IF(AND($P4=0.985,I4&gt;0.985*B4),B4*0.985,IF(AND($P4=0.965,I4&gt;0.965*B4),0.965*B4,I4)))</f>
        <v>287.95999999999998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287.95999999999998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255.95999999999998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255.95999999999998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940</v>
      </c>
      <c r="G5" s="16">
        <f>'[3]26'!G7</f>
        <v>0</v>
      </c>
      <c r="H5" s="17">
        <f t="shared" ref="H5:H68" si="27">SUM(B5:G5)</f>
        <v>1260</v>
      </c>
      <c r="I5" s="15">
        <f>'[3]26'!J7</f>
        <v>287.95999999999998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287.95999999999998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287.95999999999998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287.95999999999998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255.95999999999998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255.95999999999998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940</v>
      </c>
      <c r="G6" s="16">
        <f>'[3]26'!G8</f>
        <v>0</v>
      </c>
      <c r="H6" s="17">
        <f t="shared" si="27"/>
        <v>1260</v>
      </c>
      <c r="I6" s="15">
        <f>'[3]26'!J8</f>
        <v>287.95999999999998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287.95999999999998</v>
      </c>
      <c r="P6" s="18">
        <f>frq!C6</f>
        <v>1</v>
      </c>
      <c r="Q6" s="15">
        <f t="shared" si="29"/>
        <v>287.95999999999998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287.95999999999998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255.95999999999998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255.95999999999998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940</v>
      </c>
      <c r="G7" s="16">
        <f>'[3]26'!G9</f>
        <v>0</v>
      </c>
      <c r="H7" s="17">
        <f t="shared" si="27"/>
        <v>1260</v>
      </c>
      <c r="I7" s="15">
        <f>'[3]26'!J9</f>
        <v>305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31.95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31.95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273.05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273.05</v>
      </c>
      <c r="AT7" s="8">
        <v>32</v>
      </c>
      <c r="AU7" s="8">
        <v>0</v>
      </c>
      <c r="AW7" s="203">
        <v>31.95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31.95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31.95</v>
      </c>
      <c r="BO7" s="8">
        <f t="shared" si="24"/>
        <v>0</v>
      </c>
      <c r="BP7" s="182">
        <f t="shared" si="25"/>
        <v>5.0000000000000711E-2</v>
      </c>
      <c r="BQ7" s="182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940</v>
      </c>
      <c r="G8" s="16">
        <f>'[3]26'!G10</f>
        <v>0</v>
      </c>
      <c r="H8" s="17">
        <f t="shared" si="27"/>
        <v>1260</v>
      </c>
      <c r="I8" s="15">
        <f>'[3]26'!J10</f>
        <v>287.95999999999998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287.95999999999998</v>
      </c>
      <c r="P8" s="18">
        <f>frq!C8</f>
        <v>1</v>
      </c>
      <c r="Q8" s="15">
        <f t="shared" si="29"/>
        <v>287.95999999999998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287.95999999999998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255.95999999999998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255.95999999999998</v>
      </c>
      <c r="AT8" s="8">
        <v>32</v>
      </c>
      <c r="AU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940</v>
      </c>
      <c r="G9" s="16">
        <f>'[3]26'!G11</f>
        <v>0</v>
      </c>
      <c r="H9" s="17">
        <f t="shared" si="27"/>
        <v>1260</v>
      </c>
      <c r="I9" s="15">
        <f>'[3]26'!J11</f>
        <v>287.95999999999998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287.95999999999998</v>
      </c>
      <c r="P9" s="18">
        <f>frq!C9</f>
        <v>1</v>
      </c>
      <c r="Q9" s="15">
        <f t="shared" si="29"/>
        <v>287.95999999999998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287.95999999999998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255.95999999999998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255.95999999999998</v>
      </c>
      <c r="AT9" s="8">
        <v>32</v>
      </c>
      <c r="AU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940</v>
      </c>
      <c r="G10" s="16">
        <f>'[3]26'!G12</f>
        <v>0</v>
      </c>
      <c r="H10" s="17">
        <f t="shared" si="27"/>
        <v>1260</v>
      </c>
      <c r="I10" s="15">
        <f>'[3]26'!J12</f>
        <v>287.95999999999998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287.95999999999998</v>
      </c>
      <c r="P10" s="18">
        <f>frq!C10</f>
        <v>1</v>
      </c>
      <c r="Q10" s="15">
        <f t="shared" si="29"/>
        <v>287.95999999999998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287.95999999999998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255.95999999999998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255.95999999999998</v>
      </c>
      <c r="AT10" s="8">
        <v>32</v>
      </c>
      <c r="AU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940</v>
      </c>
      <c r="G11" s="16">
        <f>'[3]26'!G13</f>
        <v>0</v>
      </c>
      <c r="H11" s="17">
        <f t="shared" si="27"/>
        <v>1260</v>
      </c>
      <c r="I11" s="15">
        <f>'[3]26'!J13</f>
        <v>287.95999999999998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287.95999999999998</v>
      </c>
      <c r="P11" s="18">
        <f>frq!C11</f>
        <v>1</v>
      </c>
      <c r="Q11" s="15">
        <f t="shared" si="29"/>
        <v>287.95999999999998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287.95999999999998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255.95999999999998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255.95999999999998</v>
      </c>
      <c r="AT11" s="8">
        <v>32</v>
      </c>
      <c r="AU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940</v>
      </c>
      <c r="G12" s="16">
        <f>'[3]26'!G14</f>
        <v>0</v>
      </c>
      <c r="H12" s="17">
        <f t="shared" si="27"/>
        <v>1260</v>
      </c>
      <c r="I12" s="15">
        <f>'[3]26'!J14</f>
        <v>287.95999999999998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287.95999999999998</v>
      </c>
      <c r="P12" s="18">
        <f>frq!C12</f>
        <v>1</v>
      </c>
      <c r="Q12" s="15">
        <f t="shared" si="29"/>
        <v>287.95999999999998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287.95999999999998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255.95999999999998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255.95999999999998</v>
      </c>
      <c r="AT12" s="8">
        <v>32</v>
      </c>
      <c r="AU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940</v>
      </c>
      <c r="G13" s="16">
        <f>'[3]26'!G15</f>
        <v>0</v>
      </c>
      <c r="H13" s="17">
        <f t="shared" si="27"/>
        <v>1260</v>
      </c>
      <c r="I13" s="15">
        <f>'[3]26'!J15</f>
        <v>287.95999999999998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287.95999999999998</v>
      </c>
      <c r="P13" s="18">
        <f>frq!C13</f>
        <v>1</v>
      </c>
      <c r="Q13" s="15">
        <f t="shared" si="29"/>
        <v>287.95999999999998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287.95999999999998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255.95999999999998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255.95999999999998</v>
      </c>
      <c r="AT13" s="8">
        <v>32</v>
      </c>
      <c r="AU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940</v>
      </c>
      <c r="G14" s="16">
        <f>'[3]26'!G16</f>
        <v>0</v>
      </c>
      <c r="H14" s="17">
        <f t="shared" si="27"/>
        <v>1260</v>
      </c>
      <c r="I14" s="15">
        <f>'[3]26'!J16</f>
        <v>287.95999999999998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287.95999999999998</v>
      </c>
      <c r="P14" s="18">
        <f>frq!C14</f>
        <v>1</v>
      </c>
      <c r="Q14" s="15">
        <f t="shared" si="29"/>
        <v>287.95999999999998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287.95999999999998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255.95999999999998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255.95999999999998</v>
      </c>
      <c r="AT14" s="8">
        <v>32</v>
      </c>
      <c r="AU14" s="8">
        <v>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940</v>
      </c>
      <c r="G15" s="16">
        <f>'[3]26'!G17</f>
        <v>0</v>
      </c>
      <c r="H15" s="17">
        <f t="shared" si="27"/>
        <v>1260</v>
      </c>
      <c r="I15" s="15">
        <f>'[3]26'!J17</f>
        <v>287.95999999999998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287.95999999999998</v>
      </c>
      <c r="P15" s="18">
        <f>frq!C15</f>
        <v>1</v>
      </c>
      <c r="Q15" s="15">
        <f t="shared" si="29"/>
        <v>287.95999999999998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287.95999999999998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255.95999999999998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255.95999999999998</v>
      </c>
      <c r="AT15" s="8">
        <v>32</v>
      </c>
      <c r="AU15" s="8">
        <v>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940</v>
      </c>
      <c r="G16" s="16">
        <f>'[3]26'!G18</f>
        <v>0</v>
      </c>
      <c r="H16" s="17">
        <f t="shared" si="27"/>
        <v>1260</v>
      </c>
      <c r="I16" s="15">
        <f>'[3]26'!J18</f>
        <v>287.95999999999998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287.95999999999998</v>
      </c>
      <c r="P16" s="18">
        <f>frq!C16</f>
        <v>1</v>
      </c>
      <c r="Q16" s="15">
        <f t="shared" si="29"/>
        <v>287.95999999999998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287.95999999999998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255.95999999999998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255.95999999999998</v>
      </c>
      <c r="AT16" s="8">
        <v>32</v>
      </c>
      <c r="AU16" s="8">
        <v>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940</v>
      </c>
      <c r="G17" s="16">
        <f>'[3]26'!G19</f>
        <v>0</v>
      </c>
      <c r="H17" s="17">
        <f t="shared" si="27"/>
        <v>1260</v>
      </c>
      <c r="I17" s="15">
        <f>'[3]26'!J19</f>
        <v>287.95999999999998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287.95999999999998</v>
      </c>
      <c r="P17" s="18">
        <f>frq!C17</f>
        <v>1</v>
      </c>
      <c r="Q17" s="15">
        <f t="shared" si="29"/>
        <v>287.95999999999998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287.95999999999998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255.95999999999998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255.95999999999998</v>
      </c>
      <c r="AT17" s="8">
        <v>32</v>
      </c>
      <c r="AU17" s="8">
        <v>0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0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0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940</v>
      </c>
      <c r="G18" s="16">
        <f>'[3]26'!G20</f>
        <v>0</v>
      </c>
      <c r="H18" s="17">
        <f t="shared" si="27"/>
        <v>1260</v>
      </c>
      <c r="I18" s="15">
        <f>'[3]26'!J20</f>
        <v>287.95999999999998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287.95999999999998</v>
      </c>
      <c r="P18" s="18">
        <f>frq!C18</f>
        <v>1</v>
      </c>
      <c r="Q18" s="15">
        <f t="shared" si="29"/>
        <v>287.95999999999998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287.95999999999998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255.95999999999998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255.95999999999998</v>
      </c>
      <c r="AT18" s="8">
        <v>32</v>
      </c>
      <c r="AU18" s="8">
        <v>0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0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0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940</v>
      </c>
      <c r="G19" s="16">
        <f>'[3]26'!G21</f>
        <v>0</v>
      </c>
      <c r="H19" s="17">
        <f t="shared" si="27"/>
        <v>1260</v>
      </c>
      <c r="I19" s="15">
        <f>'[3]26'!J21</f>
        <v>302.45999999999998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302.45999999999998</v>
      </c>
      <c r="P19" s="18">
        <f>frq!C19</f>
        <v>1</v>
      </c>
      <c r="Q19" s="15">
        <f t="shared" si="29"/>
        <v>302.45999999999998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302.45999999999998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270.45999999999998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270.45999999999998</v>
      </c>
      <c r="AT19" s="8">
        <v>32</v>
      </c>
      <c r="AU19" s="8">
        <v>0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0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940</v>
      </c>
      <c r="G20" s="16">
        <f>'[3]26'!G22</f>
        <v>0</v>
      </c>
      <c r="H20" s="17">
        <f t="shared" si="27"/>
        <v>1260</v>
      </c>
      <c r="I20" s="15">
        <f>'[3]26'!J22</f>
        <v>287.95999999999998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287.95999999999998</v>
      </c>
      <c r="P20" s="18">
        <f>frq!C20</f>
        <v>1</v>
      </c>
      <c r="Q20" s="15">
        <f t="shared" si="29"/>
        <v>287.95999999999998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287.95999999999998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255.95999999999998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255.95999999999998</v>
      </c>
      <c r="AT20" s="8">
        <v>32</v>
      </c>
      <c r="AU20" s="8">
        <v>0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0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940</v>
      </c>
      <c r="G21" s="16">
        <f>'[3]26'!G23</f>
        <v>0</v>
      </c>
      <c r="H21" s="17">
        <f t="shared" si="27"/>
        <v>1260</v>
      </c>
      <c r="I21" s="15">
        <f>'[3]26'!J23</f>
        <v>287.95999999999998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287.95999999999998</v>
      </c>
      <c r="P21" s="18">
        <f>frq!C21</f>
        <v>1</v>
      </c>
      <c r="Q21" s="15">
        <f t="shared" si="29"/>
        <v>287.95999999999998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287.95999999999998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255.95999999999998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255.95999999999998</v>
      </c>
      <c r="AT21" s="8">
        <v>32</v>
      </c>
      <c r="AU21" s="8">
        <v>0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0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0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940</v>
      </c>
      <c r="G22" s="16">
        <f>'[3]26'!G24</f>
        <v>0</v>
      </c>
      <c r="H22" s="17">
        <f t="shared" si="27"/>
        <v>1260</v>
      </c>
      <c r="I22" s="15">
        <f>'[3]26'!J24</f>
        <v>287.95999999999998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287.95999999999998</v>
      </c>
      <c r="P22" s="18">
        <f>frq!C22</f>
        <v>1</v>
      </c>
      <c r="Q22" s="15">
        <f t="shared" si="29"/>
        <v>287.95999999999998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287.95999999999998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255.95999999999998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255.95999999999998</v>
      </c>
      <c r="AT22" s="8">
        <v>32</v>
      </c>
      <c r="AU22" s="8">
        <v>0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0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0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940</v>
      </c>
      <c r="G23" s="16">
        <f>'[3]26'!G25</f>
        <v>0</v>
      </c>
      <c r="H23" s="17">
        <f t="shared" si="27"/>
        <v>1260</v>
      </c>
      <c r="I23" s="15">
        <f>'[3]26'!J25</f>
        <v>287.95999999999998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287.95999999999998</v>
      </c>
      <c r="P23" s="18">
        <f>frq!C23</f>
        <v>1</v>
      </c>
      <c r="Q23" s="15">
        <f t="shared" si="29"/>
        <v>287.95999999999998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287.95999999999998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255.95999999999998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255.95999999999998</v>
      </c>
      <c r="AT23" s="8">
        <v>32</v>
      </c>
      <c r="AU23" s="8">
        <v>0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0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0</v>
      </c>
      <c r="BL23" s="8">
        <f t="shared" si="21"/>
        <v>32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940</v>
      </c>
      <c r="G24" s="16">
        <f>'[3]26'!G26</f>
        <v>0</v>
      </c>
      <c r="H24" s="17">
        <f t="shared" si="27"/>
        <v>1260</v>
      </c>
      <c r="I24" s="15">
        <f>'[3]26'!J26</f>
        <v>287.95999999999998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287.95999999999998</v>
      </c>
      <c r="P24" s="18">
        <f>frq!C24</f>
        <v>1</v>
      </c>
      <c r="Q24" s="15">
        <f t="shared" si="29"/>
        <v>287.95999999999998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287.95999999999998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255.95999999999998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255.95999999999998</v>
      </c>
      <c r="AT24" s="8">
        <v>32</v>
      </c>
      <c r="AU24" s="8">
        <v>0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0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940</v>
      </c>
      <c r="G25" s="16">
        <f>'[3]26'!G27</f>
        <v>0</v>
      </c>
      <c r="H25" s="17">
        <f t="shared" si="27"/>
        <v>1260</v>
      </c>
      <c r="I25" s="15">
        <f>'[3]26'!J27</f>
        <v>287.95999999999998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287.95999999999998</v>
      </c>
      <c r="P25" s="18">
        <f>frq!C25</f>
        <v>1</v>
      </c>
      <c r="Q25" s="15">
        <f t="shared" si="29"/>
        <v>287.95999999999998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287.95999999999998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255.95999999999998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255.95999999999998</v>
      </c>
      <c r="AT25" s="8">
        <v>32</v>
      </c>
      <c r="AU25" s="8">
        <v>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0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940</v>
      </c>
      <c r="G26" s="16">
        <f>'[3]26'!G28</f>
        <v>0</v>
      </c>
      <c r="H26" s="17">
        <f t="shared" si="27"/>
        <v>1260</v>
      </c>
      <c r="I26" s="15">
        <f>'[3]26'!J28</f>
        <v>287.95999999999998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287.95999999999998</v>
      </c>
      <c r="P26" s="18">
        <f>frq!C26</f>
        <v>1</v>
      </c>
      <c r="Q26" s="15">
        <f t="shared" si="29"/>
        <v>287.95999999999998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287.95999999999998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255.95999999999998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255.95999999999998</v>
      </c>
      <c r="AT26" s="8">
        <v>32</v>
      </c>
      <c r="AU26" s="8">
        <v>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0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940</v>
      </c>
      <c r="G27" s="16">
        <f>'[3]26'!G29</f>
        <v>0</v>
      </c>
      <c r="H27" s="17">
        <f t="shared" si="27"/>
        <v>1260</v>
      </c>
      <c r="I27" s="15">
        <f>'[3]26'!J29</f>
        <v>287.95999999999998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287.95999999999998</v>
      </c>
      <c r="P27" s="18">
        <f>frq!C27</f>
        <v>1</v>
      </c>
      <c r="Q27" s="15">
        <f t="shared" si="29"/>
        <v>287.95999999999998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287.95999999999998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255.95999999999998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255.95999999999998</v>
      </c>
      <c r="AT27" s="8">
        <v>32</v>
      </c>
      <c r="AU27" s="8">
        <v>0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0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940</v>
      </c>
      <c r="G28" s="16">
        <f>'[3]26'!G30</f>
        <v>0</v>
      </c>
      <c r="H28" s="17">
        <f t="shared" si="27"/>
        <v>1260</v>
      </c>
      <c r="I28" s="15">
        <f>'[3]26'!J30</f>
        <v>287.95999999999998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287.95999999999998</v>
      </c>
      <c r="P28" s="18">
        <f>frq!C28</f>
        <v>1</v>
      </c>
      <c r="Q28" s="15">
        <f t="shared" si="29"/>
        <v>287.95999999999998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287.95999999999998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255.95999999999998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255.95999999999998</v>
      </c>
      <c r="AT28" s="8">
        <v>32</v>
      </c>
      <c r="AU28" s="8">
        <v>0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0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940</v>
      </c>
      <c r="G29" s="16">
        <f>'[3]26'!G31</f>
        <v>0</v>
      </c>
      <c r="H29" s="17">
        <f t="shared" si="27"/>
        <v>1260</v>
      </c>
      <c r="I29" s="15">
        <f>'[3]26'!J31</f>
        <v>287.95999999999998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287.95999999999998</v>
      </c>
      <c r="P29" s="18">
        <f>frq!C29</f>
        <v>1</v>
      </c>
      <c r="Q29" s="15">
        <f t="shared" si="29"/>
        <v>287.95999999999998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287.95999999999998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255.95999999999998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255.95999999999998</v>
      </c>
      <c r="AT29" s="8">
        <v>32</v>
      </c>
      <c r="AU29" s="8">
        <v>0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0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940</v>
      </c>
      <c r="G30" s="16">
        <f>'[3]26'!G32</f>
        <v>0</v>
      </c>
      <c r="H30" s="17">
        <f t="shared" si="27"/>
        <v>1260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1.64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1.64</v>
      </c>
      <c r="AL30" s="8">
        <f t="shared" si="31"/>
        <v>236.36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236.36</v>
      </c>
      <c r="AT30" s="8">
        <v>32</v>
      </c>
      <c r="AU30" s="8">
        <v>1.64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1.64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1.64</v>
      </c>
      <c r="BL30" s="8">
        <f t="shared" si="21"/>
        <v>32</v>
      </c>
      <c r="BM30" s="8">
        <f t="shared" si="22"/>
        <v>1.64</v>
      </c>
      <c r="BN30" s="8">
        <f t="shared" si="23"/>
        <v>32</v>
      </c>
      <c r="BO30" s="8">
        <f t="shared" si="24"/>
        <v>1.64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940</v>
      </c>
      <c r="G31" s="16">
        <f>'[3]26'!G33</f>
        <v>0</v>
      </c>
      <c r="H31" s="17">
        <f t="shared" si="27"/>
        <v>1260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1.64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1.64</v>
      </c>
      <c r="AL31" s="8">
        <f t="shared" si="31"/>
        <v>236.36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236.36</v>
      </c>
      <c r="AT31" s="8">
        <v>32</v>
      </c>
      <c r="AU31" s="8">
        <v>1.64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1.64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1.64</v>
      </c>
      <c r="BL31" s="8">
        <f t="shared" si="21"/>
        <v>32</v>
      </c>
      <c r="BM31" s="8">
        <f t="shared" si="22"/>
        <v>1.64</v>
      </c>
      <c r="BN31" s="8">
        <f t="shared" si="23"/>
        <v>32</v>
      </c>
      <c r="BO31" s="8">
        <f t="shared" si="24"/>
        <v>1.64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940</v>
      </c>
      <c r="G32" s="16">
        <f>'[3]26'!G34</f>
        <v>0</v>
      </c>
      <c r="H32" s="17">
        <f t="shared" si="27"/>
        <v>1260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1.64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1.64</v>
      </c>
      <c r="AL32" s="8">
        <f t="shared" si="31"/>
        <v>236.36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236.36</v>
      </c>
      <c r="AT32" s="8">
        <v>32</v>
      </c>
      <c r="AU32" s="8">
        <v>1.64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1.64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1.64</v>
      </c>
      <c r="BL32" s="8">
        <f t="shared" si="21"/>
        <v>32</v>
      </c>
      <c r="BM32" s="8">
        <f t="shared" si="22"/>
        <v>1.64</v>
      </c>
      <c r="BN32" s="8">
        <f t="shared" si="23"/>
        <v>32</v>
      </c>
      <c r="BO32" s="8">
        <f t="shared" si="24"/>
        <v>1.64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940</v>
      </c>
      <c r="G33" s="16">
        <f>'[3]26'!G35</f>
        <v>0</v>
      </c>
      <c r="H33" s="17">
        <f t="shared" si="27"/>
        <v>1260</v>
      </c>
      <c r="I33" s="15">
        <f>'[3]26'!J35</f>
        <v>270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23.7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</v>
      </c>
      <c r="AL33" s="8">
        <f t="shared" si="31"/>
        <v>214.3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214.3</v>
      </c>
      <c r="AT33" s="8">
        <v>32</v>
      </c>
      <c r="AU33" s="8">
        <v>23.7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23.7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</v>
      </c>
      <c r="BL33" s="8">
        <f t="shared" si="21"/>
        <v>32</v>
      </c>
      <c r="BM33" s="8">
        <f t="shared" si="22"/>
        <v>23.7</v>
      </c>
      <c r="BN33" s="8">
        <f t="shared" si="23"/>
        <v>32</v>
      </c>
      <c r="BO33" s="8">
        <f t="shared" si="24"/>
        <v>23.7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940</v>
      </c>
      <c r="G34" s="16">
        <f>'[3]26'!G36</f>
        <v>0</v>
      </c>
      <c r="H34" s="17">
        <f t="shared" si="27"/>
        <v>1260</v>
      </c>
      <c r="I34" s="15">
        <f>'[3]26'!J36</f>
        <v>270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23.7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</v>
      </c>
      <c r="AL34" s="8">
        <f t="shared" si="31"/>
        <v>214.3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214.3</v>
      </c>
      <c r="AT34" s="8">
        <v>32</v>
      </c>
      <c r="AU34" s="8">
        <v>23.7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23.7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</v>
      </c>
      <c r="BL34" s="8">
        <f t="shared" si="21"/>
        <v>32</v>
      </c>
      <c r="BM34" s="8">
        <f t="shared" si="22"/>
        <v>23.7</v>
      </c>
      <c r="BN34" s="8">
        <f t="shared" si="23"/>
        <v>32</v>
      </c>
      <c r="BO34" s="8">
        <f t="shared" si="24"/>
        <v>23.7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940</v>
      </c>
      <c r="G35" s="16">
        <f>'[3]26'!G37</f>
        <v>0</v>
      </c>
      <c r="H35" s="17">
        <f t="shared" si="27"/>
        <v>1260</v>
      </c>
      <c r="I35" s="15">
        <f>'[3]26'!J37</f>
        <v>270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23.7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</v>
      </c>
      <c r="AL35" s="8">
        <f t="shared" si="31"/>
        <v>214.3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214.3</v>
      </c>
      <c r="AT35" s="8">
        <v>32</v>
      </c>
      <c r="AU35" s="8">
        <v>23.7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23.7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</v>
      </c>
      <c r="BL35" s="8">
        <f t="shared" si="21"/>
        <v>32</v>
      </c>
      <c r="BM35" s="8">
        <f t="shared" si="22"/>
        <v>23.7</v>
      </c>
      <c r="BN35" s="8">
        <f t="shared" si="23"/>
        <v>32</v>
      </c>
      <c r="BO35" s="8">
        <f t="shared" si="24"/>
        <v>23.7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940</v>
      </c>
      <c r="G36" s="16">
        <f>'[3]26'!G38</f>
        <v>0</v>
      </c>
      <c r="H36" s="17">
        <f t="shared" si="27"/>
        <v>1260</v>
      </c>
      <c r="I36" s="15">
        <f>'[3]26'!J38</f>
        <v>270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23.7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</v>
      </c>
      <c r="AL36" s="8">
        <f t="shared" si="31"/>
        <v>214.3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214.3</v>
      </c>
      <c r="AT36" s="8">
        <v>32</v>
      </c>
      <c r="AU36" s="8">
        <v>23.7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23.7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</v>
      </c>
      <c r="BL36" s="8">
        <f t="shared" si="21"/>
        <v>32</v>
      </c>
      <c r="BM36" s="8">
        <f t="shared" si="22"/>
        <v>23.7</v>
      </c>
      <c r="BN36" s="8">
        <f t="shared" si="23"/>
        <v>32</v>
      </c>
      <c r="BO36" s="8">
        <f t="shared" si="24"/>
        <v>23.7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940</v>
      </c>
      <c r="G37" s="16">
        <f>'[3]26'!G39</f>
        <v>0</v>
      </c>
      <c r="H37" s="17">
        <f t="shared" si="27"/>
        <v>1260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23.7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</v>
      </c>
      <c r="AL37" s="8">
        <f t="shared" si="31"/>
        <v>214.3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214.3</v>
      </c>
      <c r="AT37" s="8">
        <v>32</v>
      </c>
      <c r="AU37" s="8">
        <v>23.7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23.7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</v>
      </c>
      <c r="BL37" s="8">
        <f t="shared" si="21"/>
        <v>32</v>
      </c>
      <c r="BM37" s="8">
        <f t="shared" si="22"/>
        <v>23.7</v>
      </c>
      <c r="BN37" s="8">
        <f t="shared" si="23"/>
        <v>32</v>
      </c>
      <c r="BO37" s="8">
        <f t="shared" si="24"/>
        <v>23.7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940</v>
      </c>
      <c r="G38" s="16">
        <f>'[3]26'!G40</f>
        <v>0</v>
      </c>
      <c r="H38" s="17">
        <f t="shared" si="27"/>
        <v>1260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23.7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</v>
      </c>
      <c r="AL38" s="8">
        <f t="shared" si="31"/>
        <v>214.3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214.3</v>
      </c>
      <c r="AT38" s="8">
        <v>32</v>
      </c>
      <c r="AU38" s="8">
        <v>23.7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23.7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</v>
      </c>
      <c r="BL38" s="8">
        <f t="shared" si="21"/>
        <v>32</v>
      </c>
      <c r="BM38" s="8">
        <f t="shared" si="22"/>
        <v>23.7</v>
      </c>
      <c r="BN38" s="8">
        <f t="shared" si="23"/>
        <v>32</v>
      </c>
      <c r="BO38" s="8">
        <f t="shared" si="24"/>
        <v>23.7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940</v>
      </c>
      <c r="G39" s="16">
        <f>'[3]26'!G41</f>
        <v>0</v>
      </c>
      <c r="H39" s="17">
        <f t="shared" si="27"/>
        <v>1260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23.7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</v>
      </c>
      <c r="AL39" s="8">
        <f t="shared" si="31"/>
        <v>214.3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214.3</v>
      </c>
      <c r="AT39" s="8">
        <v>32</v>
      </c>
      <c r="AU39" s="8">
        <v>23.7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23.7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</v>
      </c>
      <c r="BL39" s="8">
        <f t="shared" si="21"/>
        <v>32</v>
      </c>
      <c r="BM39" s="8">
        <f t="shared" si="22"/>
        <v>23.7</v>
      </c>
      <c r="BN39" s="8">
        <f t="shared" si="23"/>
        <v>32</v>
      </c>
      <c r="BO39" s="8">
        <f t="shared" si="24"/>
        <v>23.7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940</v>
      </c>
      <c r="G40" s="16">
        <f>'[3]26'!G42</f>
        <v>0</v>
      </c>
      <c r="H40" s="17">
        <f t="shared" si="27"/>
        <v>1260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23.7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</v>
      </c>
      <c r="AL40" s="8">
        <f t="shared" si="31"/>
        <v>214.3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214.3</v>
      </c>
      <c r="AT40" s="8">
        <v>32</v>
      </c>
      <c r="AU40" s="8">
        <v>23.7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23.7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</v>
      </c>
      <c r="BL40" s="8">
        <f t="shared" si="21"/>
        <v>32</v>
      </c>
      <c r="BM40" s="8">
        <f t="shared" si="22"/>
        <v>23.7</v>
      </c>
      <c r="BN40" s="8">
        <f t="shared" si="23"/>
        <v>32</v>
      </c>
      <c r="BO40" s="8">
        <f t="shared" si="24"/>
        <v>23.7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940</v>
      </c>
      <c r="G41" s="16">
        <f>'[3]26'!G43</f>
        <v>0</v>
      </c>
      <c r="H41" s="17">
        <f t="shared" si="27"/>
        <v>1260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23.7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</v>
      </c>
      <c r="AL41" s="8">
        <f t="shared" si="31"/>
        <v>214.3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214.3</v>
      </c>
      <c r="AT41" s="8">
        <v>32</v>
      </c>
      <c r="AU41" s="8">
        <v>23.7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23.7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</v>
      </c>
      <c r="BL41" s="8">
        <f t="shared" si="21"/>
        <v>32</v>
      </c>
      <c r="BM41" s="8">
        <f t="shared" si="22"/>
        <v>23.7</v>
      </c>
      <c r="BN41" s="8">
        <f t="shared" si="23"/>
        <v>32</v>
      </c>
      <c r="BO41" s="8">
        <f t="shared" si="24"/>
        <v>23.7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940</v>
      </c>
      <c r="G42" s="16">
        <f>'[3]26'!G44</f>
        <v>0</v>
      </c>
      <c r="H42" s="17">
        <f t="shared" si="27"/>
        <v>1260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23.7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</v>
      </c>
      <c r="AL42" s="8">
        <f t="shared" si="31"/>
        <v>214.3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214.3</v>
      </c>
      <c r="AT42" s="8">
        <v>32</v>
      </c>
      <c r="AU42" s="8">
        <v>23.7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23.7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</v>
      </c>
      <c r="BL42" s="8">
        <f t="shared" si="21"/>
        <v>32</v>
      </c>
      <c r="BM42" s="8">
        <f t="shared" si="22"/>
        <v>23.7</v>
      </c>
      <c r="BN42" s="8">
        <f t="shared" si="23"/>
        <v>32</v>
      </c>
      <c r="BO42" s="8">
        <f t="shared" si="24"/>
        <v>23.7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940</v>
      </c>
      <c r="G43" s="16">
        <f>'[3]26'!G45</f>
        <v>0</v>
      </c>
      <c r="H43" s="17">
        <f t="shared" si="27"/>
        <v>1260</v>
      </c>
      <c r="I43" s="15">
        <f>'[3]26'!J45</f>
        <v>270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23.7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</v>
      </c>
      <c r="AL43" s="8">
        <f t="shared" si="31"/>
        <v>214.3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214.3</v>
      </c>
      <c r="AT43" s="8">
        <v>32</v>
      </c>
      <c r="AU43" s="8">
        <v>23.7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23.7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</v>
      </c>
      <c r="BL43" s="8">
        <f t="shared" si="21"/>
        <v>32</v>
      </c>
      <c r="BM43" s="8">
        <f t="shared" si="22"/>
        <v>23.7</v>
      </c>
      <c r="BN43" s="8">
        <f t="shared" si="23"/>
        <v>32</v>
      </c>
      <c r="BO43" s="8">
        <f t="shared" si="24"/>
        <v>23.7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940</v>
      </c>
      <c r="G44" s="16">
        <f>'[3]26'!G46</f>
        <v>0</v>
      </c>
      <c r="H44" s="17">
        <f t="shared" si="27"/>
        <v>1260</v>
      </c>
      <c r="I44" s="15">
        <f>'[3]26'!J46</f>
        <v>270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23.7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</v>
      </c>
      <c r="AL44" s="8">
        <f t="shared" si="31"/>
        <v>214.3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214.3</v>
      </c>
      <c r="AT44" s="8">
        <v>32</v>
      </c>
      <c r="AU44" s="8">
        <v>23.7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23.7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</v>
      </c>
      <c r="BL44" s="8">
        <f t="shared" si="21"/>
        <v>32</v>
      </c>
      <c r="BM44" s="8">
        <f t="shared" si="22"/>
        <v>23.7</v>
      </c>
      <c r="BN44" s="8">
        <f t="shared" si="23"/>
        <v>32</v>
      </c>
      <c r="BO44" s="8">
        <f t="shared" si="24"/>
        <v>23.7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940</v>
      </c>
      <c r="G45" s="16">
        <f>'[3]26'!G47</f>
        <v>0</v>
      </c>
      <c r="H45" s="17">
        <f t="shared" si="27"/>
        <v>1260</v>
      </c>
      <c r="I45" s="15">
        <f>'[3]26'!J47</f>
        <v>270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23.7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</v>
      </c>
      <c r="AL45" s="8">
        <f t="shared" si="31"/>
        <v>214.3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214.3</v>
      </c>
      <c r="AT45" s="8">
        <v>32</v>
      </c>
      <c r="AU45" s="8">
        <v>23.7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23.7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</v>
      </c>
      <c r="BL45" s="8">
        <f t="shared" si="21"/>
        <v>32</v>
      </c>
      <c r="BM45" s="8">
        <f t="shared" si="22"/>
        <v>23.7</v>
      </c>
      <c r="BN45" s="8">
        <f t="shared" si="23"/>
        <v>32</v>
      </c>
      <c r="BO45" s="8">
        <f t="shared" si="24"/>
        <v>23.7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940</v>
      </c>
      <c r="G46" s="16">
        <f>'[3]26'!G48</f>
        <v>0</v>
      </c>
      <c r="H46" s="17">
        <f t="shared" si="27"/>
        <v>1260</v>
      </c>
      <c r="I46" s="15">
        <f>'[3]26'!J48</f>
        <v>270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23.7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</v>
      </c>
      <c r="AL46" s="8">
        <f t="shared" si="31"/>
        <v>214.3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214.3</v>
      </c>
      <c r="AT46" s="8">
        <v>32</v>
      </c>
      <c r="AU46" s="8">
        <v>23.7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23.7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</v>
      </c>
      <c r="BL46" s="8">
        <f t="shared" si="21"/>
        <v>32</v>
      </c>
      <c r="BM46" s="8">
        <f t="shared" si="22"/>
        <v>23.7</v>
      </c>
      <c r="BN46" s="8">
        <f t="shared" si="23"/>
        <v>32</v>
      </c>
      <c r="BO46" s="8">
        <f t="shared" si="24"/>
        <v>23.7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940</v>
      </c>
      <c r="G47" s="16">
        <f>'[3]26'!G49</f>
        <v>0</v>
      </c>
      <c r="H47" s="17">
        <f t="shared" si="27"/>
        <v>1260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23.7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</v>
      </c>
      <c r="AL47" s="8">
        <f t="shared" si="31"/>
        <v>214.3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214.3</v>
      </c>
      <c r="AT47" s="8">
        <v>32</v>
      </c>
      <c r="AU47" s="8">
        <v>23.7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23.7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</v>
      </c>
      <c r="BL47" s="8">
        <f t="shared" si="21"/>
        <v>32</v>
      </c>
      <c r="BM47" s="8">
        <f t="shared" si="22"/>
        <v>23.7</v>
      </c>
      <c r="BN47" s="8">
        <f t="shared" si="23"/>
        <v>32</v>
      </c>
      <c r="BO47" s="8">
        <f t="shared" si="24"/>
        <v>23.7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940</v>
      </c>
      <c r="G48" s="16">
        <f>'[3]26'!G50</f>
        <v>0</v>
      </c>
      <c r="H48" s="17">
        <f t="shared" si="27"/>
        <v>1260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23.7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</v>
      </c>
      <c r="AL48" s="8">
        <f t="shared" si="31"/>
        <v>214.3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214.3</v>
      </c>
      <c r="AT48" s="8">
        <v>32</v>
      </c>
      <c r="AU48" s="8">
        <v>23.7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23.7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</v>
      </c>
      <c r="BL48" s="8">
        <f t="shared" si="21"/>
        <v>32</v>
      </c>
      <c r="BM48" s="8">
        <f t="shared" si="22"/>
        <v>23.7</v>
      </c>
      <c r="BN48" s="8">
        <f t="shared" si="23"/>
        <v>32</v>
      </c>
      <c r="BO48" s="8">
        <f t="shared" si="24"/>
        <v>23.7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940</v>
      </c>
      <c r="G49" s="16">
        <f>'[3]26'!G51</f>
        <v>0</v>
      </c>
      <c r="H49" s="17">
        <f t="shared" si="27"/>
        <v>1260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25.14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25.14</v>
      </c>
      <c r="AE49" s="8">
        <f t="shared" si="11"/>
        <v>25.14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25.14</v>
      </c>
      <c r="AL49" s="8">
        <f t="shared" si="31"/>
        <v>219.72000000000003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219.72000000000003</v>
      </c>
      <c r="AT49" s="8">
        <v>32</v>
      </c>
      <c r="AU49" s="8">
        <v>23.7</v>
      </c>
      <c r="AW49" s="203">
        <v>25.14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25.14</v>
      </c>
      <c r="BD49" s="203">
        <v>25.14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25.14</v>
      </c>
      <c r="BL49" s="8">
        <f t="shared" si="21"/>
        <v>32</v>
      </c>
      <c r="BM49" s="8">
        <f t="shared" si="22"/>
        <v>23.7</v>
      </c>
      <c r="BN49" s="8">
        <f t="shared" si="23"/>
        <v>25.14</v>
      </c>
      <c r="BO49" s="8">
        <f t="shared" si="24"/>
        <v>25.14</v>
      </c>
      <c r="BP49" s="182">
        <f t="shared" si="25"/>
        <v>6.8599999999999994</v>
      </c>
      <c r="BQ49" s="182">
        <f t="shared" si="26"/>
        <v>-1.4400000000000013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940</v>
      </c>
      <c r="G50" s="16">
        <f>'[3]26'!G52</f>
        <v>0</v>
      </c>
      <c r="H50" s="17">
        <f t="shared" si="27"/>
        <v>1260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25.14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25.14</v>
      </c>
      <c r="AE50" s="8">
        <f t="shared" si="11"/>
        <v>25.14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25.14</v>
      </c>
      <c r="AL50" s="8">
        <f t="shared" si="31"/>
        <v>219.72000000000003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219.72000000000003</v>
      </c>
      <c r="AT50" s="8">
        <v>32</v>
      </c>
      <c r="AU50" s="8">
        <v>23.7</v>
      </c>
      <c r="AW50" s="203">
        <v>25.14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25.14</v>
      </c>
      <c r="BD50" s="203">
        <v>25.14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25.14</v>
      </c>
      <c r="BL50" s="8">
        <f t="shared" si="21"/>
        <v>32</v>
      </c>
      <c r="BM50" s="8">
        <f t="shared" si="22"/>
        <v>23.7</v>
      </c>
      <c r="BN50" s="8">
        <f t="shared" si="23"/>
        <v>25.14</v>
      </c>
      <c r="BO50" s="8">
        <f t="shared" si="24"/>
        <v>25.14</v>
      </c>
      <c r="BP50" s="182">
        <f t="shared" si="25"/>
        <v>6.8599999999999994</v>
      </c>
      <c r="BQ50" s="182">
        <f t="shared" si="26"/>
        <v>-1.4400000000000013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920</v>
      </c>
      <c r="G51" s="16">
        <f>'[3]26'!G53</f>
        <v>0</v>
      </c>
      <c r="H51" s="17">
        <f t="shared" si="27"/>
        <v>1240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25.14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25.14</v>
      </c>
      <c r="AE51" s="8">
        <f t="shared" si="11"/>
        <v>25.14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25.14</v>
      </c>
      <c r="AL51" s="8">
        <f t="shared" si="31"/>
        <v>219.72000000000003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219.72000000000003</v>
      </c>
      <c r="AT51" s="8">
        <v>32</v>
      </c>
      <c r="AU51" s="8">
        <v>1.64</v>
      </c>
      <c r="AW51" s="203">
        <v>25.14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25.14</v>
      </c>
      <c r="BD51" s="203">
        <v>25.14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25.14</v>
      </c>
      <c r="BL51" s="8">
        <f t="shared" si="21"/>
        <v>32</v>
      </c>
      <c r="BM51" s="8">
        <f t="shared" si="22"/>
        <v>1.64</v>
      </c>
      <c r="BN51" s="8">
        <f t="shared" si="23"/>
        <v>25.14</v>
      </c>
      <c r="BO51" s="8">
        <f t="shared" si="24"/>
        <v>25.14</v>
      </c>
      <c r="BP51" s="182">
        <f t="shared" si="25"/>
        <v>6.8599999999999994</v>
      </c>
      <c r="BQ51" s="182">
        <f t="shared" si="26"/>
        <v>-23.5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920</v>
      </c>
      <c r="G52" s="16">
        <f>'[3]26'!G54</f>
        <v>0</v>
      </c>
      <c r="H52" s="17">
        <f t="shared" si="27"/>
        <v>1240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25.14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25.14</v>
      </c>
      <c r="AE52" s="8">
        <f t="shared" si="11"/>
        <v>25.14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25.14</v>
      </c>
      <c r="AL52" s="8">
        <f t="shared" si="31"/>
        <v>219.72000000000003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219.72000000000003</v>
      </c>
      <c r="AT52" s="8">
        <v>32</v>
      </c>
      <c r="AU52" s="8">
        <v>1.64</v>
      </c>
      <c r="AW52" s="203">
        <v>25.14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25.14</v>
      </c>
      <c r="BD52" s="203">
        <v>25.14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25.14</v>
      </c>
      <c r="BL52" s="8">
        <f t="shared" si="21"/>
        <v>32</v>
      </c>
      <c r="BM52" s="8">
        <f t="shared" si="22"/>
        <v>1.64</v>
      </c>
      <c r="BN52" s="8">
        <f t="shared" si="23"/>
        <v>25.14</v>
      </c>
      <c r="BO52" s="8">
        <f t="shared" si="24"/>
        <v>25.14</v>
      </c>
      <c r="BP52" s="182">
        <f t="shared" si="25"/>
        <v>6.8599999999999994</v>
      </c>
      <c r="BQ52" s="182">
        <f t="shared" si="26"/>
        <v>-23.5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920</v>
      </c>
      <c r="G53" s="16">
        <f>'[3]26'!G55</f>
        <v>0</v>
      </c>
      <c r="H53" s="17">
        <f t="shared" si="27"/>
        <v>1240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25.14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25.14</v>
      </c>
      <c r="AE53" s="8">
        <f t="shared" si="11"/>
        <v>25.14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25.14</v>
      </c>
      <c r="AL53" s="8">
        <f t="shared" si="31"/>
        <v>219.72000000000003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219.72000000000003</v>
      </c>
      <c r="AT53" s="8">
        <v>32</v>
      </c>
      <c r="AU53" s="8">
        <v>1.64</v>
      </c>
      <c r="AW53" s="203">
        <v>25.14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25.14</v>
      </c>
      <c r="BD53" s="203">
        <v>25.14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25.14</v>
      </c>
      <c r="BL53" s="8">
        <f t="shared" si="21"/>
        <v>32</v>
      </c>
      <c r="BM53" s="8">
        <f t="shared" si="22"/>
        <v>1.64</v>
      </c>
      <c r="BN53" s="8">
        <f t="shared" si="23"/>
        <v>25.14</v>
      </c>
      <c r="BO53" s="8">
        <f t="shared" si="24"/>
        <v>25.14</v>
      </c>
      <c r="BP53" s="182">
        <f t="shared" si="25"/>
        <v>6.8599999999999994</v>
      </c>
      <c r="BQ53" s="182">
        <f t="shared" si="26"/>
        <v>-23.5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920</v>
      </c>
      <c r="G54" s="16">
        <f>'[3]26'!G56</f>
        <v>0</v>
      </c>
      <c r="H54" s="17">
        <f t="shared" si="27"/>
        <v>1240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25.14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25.14</v>
      </c>
      <c r="AE54" s="8">
        <f t="shared" si="11"/>
        <v>25.14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25.14</v>
      </c>
      <c r="AL54" s="8">
        <f t="shared" si="31"/>
        <v>219.72000000000003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219.72000000000003</v>
      </c>
      <c r="AT54" s="8">
        <v>32</v>
      </c>
      <c r="AU54" s="8">
        <v>1.64</v>
      </c>
      <c r="AW54" s="203">
        <v>25.14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25.14</v>
      </c>
      <c r="BD54" s="203">
        <v>25.14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25.14</v>
      </c>
      <c r="BL54" s="8">
        <f t="shared" si="21"/>
        <v>32</v>
      </c>
      <c r="BM54" s="8">
        <f t="shared" si="22"/>
        <v>1.64</v>
      </c>
      <c r="BN54" s="8">
        <f t="shared" si="23"/>
        <v>25.14</v>
      </c>
      <c r="BO54" s="8">
        <f t="shared" si="24"/>
        <v>25.14</v>
      </c>
      <c r="BP54" s="182">
        <f t="shared" si="25"/>
        <v>6.8599999999999994</v>
      </c>
      <c r="BQ54" s="182">
        <f t="shared" si="26"/>
        <v>-23.5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920</v>
      </c>
      <c r="G55" s="16">
        <f>'[3]26'!G57</f>
        <v>0</v>
      </c>
      <c r="H55" s="17">
        <f t="shared" si="27"/>
        <v>1240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16.82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16.82</v>
      </c>
      <c r="AE55" s="8">
        <f t="shared" si="11"/>
        <v>16.82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16.82</v>
      </c>
      <c r="AL55" s="8">
        <f t="shared" si="31"/>
        <v>236.36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236.36</v>
      </c>
      <c r="AT55" s="8">
        <v>25.14</v>
      </c>
      <c r="AU55" s="8">
        <v>25.14</v>
      </c>
      <c r="AW55" s="203">
        <v>16.82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16.82</v>
      </c>
      <c r="BD55" s="203">
        <v>16.82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16.82</v>
      </c>
      <c r="BL55" s="8">
        <f t="shared" si="21"/>
        <v>25.14</v>
      </c>
      <c r="BM55" s="8">
        <f t="shared" si="22"/>
        <v>25.14</v>
      </c>
      <c r="BN55" s="8">
        <f t="shared" si="23"/>
        <v>16.82</v>
      </c>
      <c r="BO55" s="8">
        <f t="shared" si="24"/>
        <v>16.82</v>
      </c>
      <c r="BP55" s="182">
        <f t="shared" si="25"/>
        <v>8.32</v>
      </c>
      <c r="BQ55" s="182">
        <f t="shared" si="26"/>
        <v>8.32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920</v>
      </c>
      <c r="G56" s="16">
        <f>'[3]26'!G58</f>
        <v>0</v>
      </c>
      <c r="H56" s="17">
        <f t="shared" si="27"/>
        <v>1240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16.82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16.82</v>
      </c>
      <c r="AE56" s="8">
        <f t="shared" si="11"/>
        <v>16.82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16.82</v>
      </c>
      <c r="AL56" s="8">
        <f t="shared" si="31"/>
        <v>236.36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236.36</v>
      </c>
      <c r="AT56" s="8">
        <v>25.14</v>
      </c>
      <c r="AU56" s="8">
        <v>25.14</v>
      </c>
      <c r="AW56" s="203">
        <v>16.82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16.82</v>
      </c>
      <c r="BD56" s="203">
        <v>16.82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16.82</v>
      </c>
      <c r="BL56" s="8">
        <f t="shared" si="21"/>
        <v>25.14</v>
      </c>
      <c r="BM56" s="8">
        <f t="shared" si="22"/>
        <v>25.14</v>
      </c>
      <c r="BN56" s="8">
        <f t="shared" si="23"/>
        <v>16.82</v>
      </c>
      <c r="BO56" s="8">
        <f t="shared" si="24"/>
        <v>16.82</v>
      </c>
      <c r="BP56" s="182">
        <f t="shared" si="25"/>
        <v>8.32</v>
      </c>
      <c r="BQ56" s="182">
        <f t="shared" si="26"/>
        <v>8.32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920</v>
      </c>
      <c r="G57" s="16">
        <f>'[3]26'!G59</f>
        <v>0</v>
      </c>
      <c r="H57" s="17">
        <f t="shared" si="27"/>
        <v>1240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16.82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16.82</v>
      </c>
      <c r="AE57" s="8">
        <f t="shared" si="11"/>
        <v>16.82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16.82</v>
      </c>
      <c r="AL57" s="8">
        <f t="shared" si="31"/>
        <v>236.36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236.36</v>
      </c>
      <c r="AT57" s="8">
        <v>25.14</v>
      </c>
      <c r="AU57" s="8">
        <v>25.14</v>
      </c>
      <c r="AW57" s="203">
        <v>16.82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16.82</v>
      </c>
      <c r="BD57" s="203">
        <v>16.82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16.82</v>
      </c>
      <c r="BL57" s="8">
        <f t="shared" si="21"/>
        <v>25.14</v>
      </c>
      <c r="BM57" s="8">
        <f t="shared" si="22"/>
        <v>25.14</v>
      </c>
      <c r="BN57" s="8">
        <f t="shared" si="23"/>
        <v>16.82</v>
      </c>
      <c r="BO57" s="8">
        <f t="shared" si="24"/>
        <v>16.82</v>
      </c>
      <c r="BP57" s="182">
        <f t="shared" si="25"/>
        <v>8.32</v>
      </c>
      <c r="BQ57" s="182">
        <f t="shared" si="26"/>
        <v>8.32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920</v>
      </c>
      <c r="G58" s="16">
        <f>'[3]26'!G60</f>
        <v>0</v>
      </c>
      <c r="H58" s="17">
        <f t="shared" si="27"/>
        <v>1240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16.82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16.82</v>
      </c>
      <c r="AE58" s="8">
        <f t="shared" si="11"/>
        <v>16.82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16.82</v>
      </c>
      <c r="AL58" s="8">
        <f t="shared" si="31"/>
        <v>236.36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236.36</v>
      </c>
      <c r="AT58" s="8">
        <v>25.14</v>
      </c>
      <c r="AU58" s="8">
        <v>25.14</v>
      </c>
      <c r="AW58" s="203">
        <v>16.82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16.82</v>
      </c>
      <c r="BD58" s="203">
        <v>16.82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16.82</v>
      </c>
      <c r="BL58" s="8">
        <f t="shared" si="21"/>
        <v>25.14</v>
      </c>
      <c r="BM58" s="8">
        <f t="shared" si="22"/>
        <v>25.14</v>
      </c>
      <c r="BN58" s="8">
        <f t="shared" si="23"/>
        <v>16.82</v>
      </c>
      <c r="BO58" s="8">
        <f t="shared" si="24"/>
        <v>16.82</v>
      </c>
      <c r="BP58" s="182">
        <f t="shared" si="25"/>
        <v>8.32</v>
      </c>
      <c r="BQ58" s="182">
        <f t="shared" si="26"/>
        <v>8.32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920</v>
      </c>
      <c r="G59" s="16">
        <f>'[3]26'!G61</f>
        <v>0</v>
      </c>
      <c r="H59" s="17">
        <f t="shared" si="27"/>
        <v>1240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16.82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16.82</v>
      </c>
      <c r="AE59" s="8">
        <f t="shared" si="11"/>
        <v>16.82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16.82</v>
      </c>
      <c r="AL59" s="8">
        <f t="shared" si="31"/>
        <v>236.36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236.36</v>
      </c>
      <c r="AT59" s="8">
        <v>25.14</v>
      </c>
      <c r="AU59" s="8">
        <v>25.14</v>
      </c>
      <c r="AW59" s="203">
        <v>16.82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16.82</v>
      </c>
      <c r="BD59" s="203">
        <v>16.82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16.82</v>
      </c>
      <c r="BL59" s="8">
        <f t="shared" si="21"/>
        <v>25.14</v>
      </c>
      <c r="BM59" s="8">
        <f t="shared" si="22"/>
        <v>25.14</v>
      </c>
      <c r="BN59" s="8">
        <f t="shared" si="23"/>
        <v>16.82</v>
      </c>
      <c r="BO59" s="8">
        <f t="shared" si="24"/>
        <v>16.82</v>
      </c>
      <c r="BP59" s="182">
        <f t="shared" si="25"/>
        <v>8.32</v>
      </c>
      <c r="BQ59" s="182">
        <f t="shared" si="26"/>
        <v>8.32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920</v>
      </c>
      <c r="G60" s="16">
        <f>'[3]26'!G62</f>
        <v>0</v>
      </c>
      <c r="H60" s="17">
        <f t="shared" si="27"/>
        <v>1240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16.82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16.82</v>
      </c>
      <c r="AE60" s="8">
        <f t="shared" si="11"/>
        <v>16.82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16.82</v>
      </c>
      <c r="AL60" s="8">
        <f t="shared" si="31"/>
        <v>236.36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236.36</v>
      </c>
      <c r="AT60" s="8">
        <v>25.14</v>
      </c>
      <c r="AU60" s="8">
        <v>25.14</v>
      </c>
      <c r="AW60" s="203">
        <v>16.82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16.82</v>
      </c>
      <c r="BD60" s="203">
        <v>16.82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16.82</v>
      </c>
      <c r="BL60" s="8">
        <f t="shared" si="21"/>
        <v>25.14</v>
      </c>
      <c r="BM60" s="8">
        <f t="shared" si="22"/>
        <v>25.14</v>
      </c>
      <c r="BN60" s="8">
        <f t="shared" si="23"/>
        <v>16.82</v>
      </c>
      <c r="BO60" s="8">
        <f t="shared" si="24"/>
        <v>16.82</v>
      </c>
      <c r="BP60" s="182">
        <f t="shared" si="25"/>
        <v>8.32</v>
      </c>
      <c r="BQ60" s="182">
        <f t="shared" si="26"/>
        <v>8.32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920</v>
      </c>
      <c r="G61" s="16">
        <f>'[3]26'!G63</f>
        <v>0</v>
      </c>
      <c r="H61" s="17">
        <f t="shared" si="27"/>
        <v>1240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16.82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16.82</v>
      </c>
      <c r="AE61" s="8">
        <f t="shared" si="11"/>
        <v>16.82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16.82</v>
      </c>
      <c r="AL61" s="8">
        <f t="shared" si="31"/>
        <v>236.36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236.36</v>
      </c>
      <c r="AT61" s="8">
        <v>16.82</v>
      </c>
      <c r="AU61" s="8">
        <v>16.82</v>
      </c>
      <c r="AW61" s="203">
        <v>16.82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16.82</v>
      </c>
      <c r="BD61" s="203">
        <v>16.82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16.82</v>
      </c>
      <c r="BL61" s="8">
        <f t="shared" si="21"/>
        <v>16.82</v>
      </c>
      <c r="BM61" s="8">
        <f t="shared" si="22"/>
        <v>16.82</v>
      </c>
      <c r="BN61" s="8">
        <f t="shared" si="23"/>
        <v>16.82</v>
      </c>
      <c r="BO61" s="8">
        <f t="shared" si="24"/>
        <v>16.82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920</v>
      </c>
      <c r="G62" s="16">
        <f>'[3]26'!G64</f>
        <v>0</v>
      </c>
      <c r="H62" s="17">
        <f t="shared" si="27"/>
        <v>1240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16.82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16.82</v>
      </c>
      <c r="AE62" s="8">
        <f t="shared" si="11"/>
        <v>16.82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16.82</v>
      </c>
      <c r="AL62" s="8">
        <f t="shared" ref="AL62:AN98" si="35">Q62-X62-AE62</f>
        <v>236.36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236.36</v>
      </c>
      <c r="AT62" s="8">
        <v>16.82</v>
      </c>
      <c r="AU62" s="8">
        <v>16.82</v>
      </c>
      <c r="AW62" s="203">
        <v>16.82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16.82</v>
      </c>
      <c r="BD62" s="203">
        <v>16.82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16.82</v>
      </c>
      <c r="BL62" s="8">
        <f t="shared" si="21"/>
        <v>16.82</v>
      </c>
      <c r="BM62" s="8">
        <f t="shared" si="22"/>
        <v>16.82</v>
      </c>
      <c r="BN62" s="8">
        <f t="shared" si="23"/>
        <v>16.82</v>
      </c>
      <c r="BO62" s="8">
        <f t="shared" si="24"/>
        <v>16.82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920</v>
      </c>
      <c r="G63" s="16">
        <f>'[3]26'!G65</f>
        <v>0</v>
      </c>
      <c r="H63" s="17">
        <f t="shared" si="27"/>
        <v>1240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16.82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16.82</v>
      </c>
      <c r="AE63" s="8">
        <f t="shared" si="11"/>
        <v>16.82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16.82</v>
      </c>
      <c r="AL63" s="8">
        <f t="shared" si="35"/>
        <v>236.36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236.36</v>
      </c>
      <c r="AT63" s="8">
        <v>16.82</v>
      </c>
      <c r="AU63" s="8">
        <v>16.82</v>
      </c>
      <c r="AW63" s="203">
        <v>16.82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16.82</v>
      </c>
      <c r="BD63" s="203">
        <v>16.82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16.82</v>
      </c>
      <c r="BL63" s="8">
        <f t="shared" si="21"/>
        <v>16.82</v>
      </c>
      <c r="BM63" s="8">
        <f t="shared" si="22"/>
        <v>16.82</v>
      </c>
      <c r="BN63" s="8">
        <f t="shared" si="23"/>
        <v>16.82</v>
      </c>
      <c r="BO63" s="8">
        <f t="shared" si="24"/>
        <v>16.82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920</v>
      </c>
      <c r="G64" s="16">
        <f>'[3]26'!G66</f>
        <v>0</v>
      </c>
      <c r="H64" s="17">
        <f t="shared" si="27"/>
        <v>1240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16.82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16.82</v>
      </c>
      <c r="AE64" s="8">
        <f t="shared" si="11"/>
        <v>16.82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16.82</v>
      </c>
      <c r="AL64" s="8">
        <f t="shared" si="35"/>
        <v>236.36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236.36</v>
      </c>
      <c r="AT64" s="8">
        <v>16.82</v>
      </c>
      <c r="AU64" s="8">
        <v>16.82</v>
      </c>
      <c r="AW64" s="203">
        <v>16.82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16.82</v>
      </c>
      <c r="BD64" s="203">
        <v>16.82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16.82</v>
      </c>
      <c r="BL64" s="8">
        <f t="shared" si="21"/>
        <v>16.82</v>
      </c>
      <c r="BM64" s="8">
        <f t="shared" si="22"/>
        <v>16.82</v>
      </c>
      <c r="BN64" s="8">
        <f t="shared" si="23"/>
        <v>16.82</v>
      </c>
      <c r="BO64" s="8">
        <f t="shared" si="24"/>
        <v>16.82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920</v>
      </c>
      <c r="G65" s="16">
        <f>'[3]26'!G67</f>
        <v>0</v>
      </c>
      <c r="H65" s="17">
        <f t="shared" si="27"/>
        <v>1240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16.82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16.82</v>
      </c>
      <c r="AE65" s="8">
        <f t="shared" si="11"/>
        <v>16.82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16.82</v>
      </c>
      <c r="AL65" s="8">
        <f t="shared" si="35"/>
        <v>236.36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236.36</v>
      </c>
      <c r="AT65" s="8">
        <v>16.82</v>
      </c>
      <c r="AU65" s="8">
        <v>16.82</v>
      </c>
      <c r="AW65" s="203">
        <v>16.82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16.82</v>
      </c>
      <c r="BD65" s="203">
        <v>16.82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16.82</v>
      </c>
      <c r="BL65" s="8">
        <f t="shared" si="21"/>
        <v>16.82</v>
      </c>
      <c r="BM65" s="8">
        <f t="shared" si="22"/>
        <v>16.82</v>
      </c>
      <c r="BN65" s="8">
        <f t="shared" si="23"/>
        <v>16.82</v>
      </c>
      <c r="BO65" s="8">
        <f t="shared" si="24"/>
        <v>16.82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920</v>
      </c>
      <c r="G66" s="16">
        <f>'[3]26'!G68</f>
        <v>0</v>
      </c>
      <c r="H66" s="17">
        <f t="shared" si="27"/>
        <v>1240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16.82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16.82</v>
      </c>
      <c r="AE66" s="8">
        <f t="shared" si="11"/>
        <v>16.82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16.82</v>
      </c>
      <c r="AL66" s="8">
        <f t="shared" si="35"/>
        <v>236.36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236.36</v>
      </c>
      <c r="AT66" s="8">
        <v>16.82</v>
      </c>
      <c r="AU66" s="8">
        <v>16.82</v>
      </c>
      <c r="AW66" s="203">
        <v>16.82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16.82</v>
      </c>
      <c r="BD66" s="203">
        <v>16.82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16.82</v>
      </c>
      <c r="BL66" s="8">
        <f t="shared" si="21"/>
        <v>16.82</v>
      </c>
      <c r="BM66" s="8">
        <f t="shared" si="22"/>
        <v>16.82</v>
      </c>
      <c r="BN66" s="8">
        <f t="shared" si="23"/>
        <v>16.82</v>
      </c>
      <c r="BO66" s="8">
        <f t="shared" si="24"/>
        <v>16.82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920</v>
      </c>
      <c r="G67" s="16">
        <f>'[3]26'!G69</f>
        <v>0</v>
      </c>
      <c r="H67" s="17">
        <f t="shared" si="27"/>
        <v>1240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16.82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16.82</v>
      </c>
      <c r="AE67" s="8">
        <f t="shared" si="11"/>
        <v>16.82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16.82</v>
      </c>
      <c r="AL67" s="8">
        <f t="shared" si="35"/>
        <v>236.36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236.36</v>
      </c>
      <c r="AT67" s="8">
        <v>16.82</v>
      </c>
      <c r="AU67" s="8">
        <v>16.82</v>
      </c>
      <c r="AW67" s="203">
        <v>16.82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16.82</v>
      </c>
      <c r="BD67" s="203">
        <v>16.82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16.82</v>
      </c>
      <c r="BL67" s="8">
        <f t="shared" si="21"/>
        <v>16.82</v>
      </c>
      <c r="BM67" s="8">
        <f t="shared" si="22"/>
        <v>16.82</v>
      </c>
      <c r="BN67" s="8">
        <f t="shared" si="23"/>
        <v>16.82</v>
      </c>
      <c r="BO67" s="8">
        <f t="shared" si="24"/>
        <v>16.82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920</v>
      </c>
      <c r="G68" s="16">
        <f>'[3]26'!G70</f>
        <v>0</v>
      </c>
      <c r="H68" s="17">
        <f t="shared" si="27"/>
        <v>1240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16.82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16.82</v>
      </c>
      <c r="AE68" s="8">
        <f t="shared" ref="AE68:AE98" si="43">BD68</f>
        <v>16.82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16.82</v>
      </c>
      <c r="AL68" s="8">
        <f t="shared" si="35"/>
        <v>236.36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236.36</v>
      </c>
      <c r="AT68" s="8">
        <v>16.82</v>
      </c>
      <c r="AU68" s="8">
        <v>16.82</v>
      </c>
      <c r="AW68" s="203">
        <v>16.82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16.82</v>
      </c>
      <c r="BD68" s="203">
        <v>16.82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16.82</v>
      </c>
      <c r="BL68" s="8">
        <f t="shared" ref="BL68:BL98" si="53">AT68</f>
        <v>16.82</v>
      </c>
      <c r="BM68" s="8">
        <f t="shared" ref="BM68:BM98" si="54">AU68</f>
        <v>16.82</v>
      </c>
      <c r="BN68" s="8">
        <f t="shared" ref="BN68:BN98" si="55">BC68</f>
        <v>16.82</v>
      </c>
      <c r="BO68" s="8">
        <f t="shared" ref="BO68:BO98" si="56">BJ68</f>
        <v>16.82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920</v>
      </c>
      <c r="G69" s="16">
        <f>'[3]26'!G71</f>
        <v>0</v>
      </c>
      <c r="H69" s="17">
        <f t="shared" ref="H69:H98" si="59">SUM(B69:G69)</f>
        <v>1240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16.82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16.82</v>
      </c>
      <c r="AE69" s="8">
        <f t="shared" si="43"/>
        <v>16.82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16.82</v>
      </c>
      <c r="AL69" s="8">
        <f t="shared" si="35"/>
        <v>236.36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236.36</v>
      </c>
      <c r="AT69" s="8">
        <v>16.82</v>
      </c>
      <c r="AU69" s="8">
        <v>16.82</v>
      </c>
      <c r="AW69" s="203">
        <v>16.82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16.82</v>
      </c>
      <c r="BD69" s="203">
        <v>16.82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16.82</v>
      </c>
      <c r="BL69" s="8">
        <f t="shared" si="53"/>
        <v>16.82</v>
      </c>
      <c r="BM69" s="8">
        <f t="shared" si="54"/>
        <v>16.82</v>
      </c>
      <c r="BN69" s="8">
        <f t="shared" si="55"/>
        <v>16.82</v>
      </c>
      <c r="BO69" s="8">
        <f t="shared" si="56"/>
        <v>16.82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920</v>
      </c>
      <c r="G70" s="16">
        <f>'[3]26'!G72</f>
        <v>0</v>
      </c>
      <c r="H70" s="17">
        <f t="shared" si="59"/>
        <v>1240</v>
      </c>
      <c r="I70" s="15">
        <f>'[3]26'!J72</f>
        <v>270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16.82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16.82</v>
      </c>
      <c r="AE70" s="8">
        <f t="shared" si="43"/>
        <v>16.82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16.82</v>
      </c>
      <c r="AL70" s="8">
        <f t="shared" si="35"/>
        <v>236.36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236.36</v>
      </c>
      <c r="AT70" s="8">
        <v>16.82</v>
      </c>
      <c r="AU70" s="8">
        <v>16.82</v>
      </c>
      <c r="AW70" s="203">
        <v>16.82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16.82</v>
      </c>
      <c r="BD70" s="203">
        <v>16.82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16.82</v>
      </c>
      <c r="BL70" s="8">
        <f t="shared" si="53"/>
        <v>16.82</v>
      </c>
      <c r="BM70" s="8">
        <f t="shared" si="54"/>
        <v>16.82</v>
      </c>
      <c r="BN70" s="8">
        <f t="shared" si="55"/>
        <v>16.82</v>
      </c>
      <c r="BO70" s="8">
        <f t="shared" si="56"/>
        <v>16.82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920</v>
      </c>
      <c r="G71" s="16">
        <f>'[3]26'!G73</f>
        <v>0</v>
      </c>
      <c r="H71" s="17">
        <f t="shared" si="59"/>
        <v>1240</v>
      </c>
      <c r="I71" s="15">
        <f>'[3]26'!J73</f>
        <v>270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16.82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16.82</v>
      </c>
      <c r="AE71" s="8">
        <f t="shared" si="43"/>
        <v>16.82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16.82</v>
      </c>
      <c r="AL71" s="8">
        <f t="shared" si="35"/>
        <v>236.36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236.36</v>
      </c>
      <c r="AT71" s="8">
        <v>16.82</v>
      </c>
      <c r="AU71" s="8">
        <v>16.82</v>
      </c>
      <c r="AW71" s="203">
        <v>16.82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16.82</v>
      </c>
      <c r="BD71" s="203">
        <v>16.82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16.82</v>
      </c>
      <c r="BL71" s="8">
        <f t="shared" si="53"/>
        <v>16.82</v>
      </c>
      <c r="BM71" s="8">
        <f t="shared" si="54"/>
        <v>16.82</v>
      </c>
      <c r="BN71" s="8">
        <f t="shared" si="55"/>
        <v>16.82</v>
      </c>
      <c r="BO71" s="8">
        <f t="shared" si="56"/>
        <v>16.82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920</v>
      </c>
      <c r="G72" s="16">
        <f>'[3]26'!G74</f>
        <v>0</v>
      </c>
      <c r="H72" s="17">
        <f t="shared" si="59"/>
        <v>1240</v>
      </c>
      <c r="I72" s="15">
        <f>'[3]26'!J74</f>
        <v>270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16.82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16.82</v>
      </c>
      <c r="AE72" s="8">
        <f t="shared" si="43"/>
        <v>16.82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16.82</v>
      </c>
      <c r="AL72" s="8">
        <f t="shared" si="35"/>
        <v>236.36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236.36</v>
      </c>
      <c r="AT72" s="8">
        <v>16.82</v>
      </c>
      <c r="AU72" s="8">
        <v>16.82</v>
      </c>
      <c r="AW72" s="203">
        <v>16.82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16.82</v>
      </c>
      <c r="BD72" s="203">
        <v>16.82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16.82</v>
      </c>
      <c r="BL72" s="8">
        <f t="shared" si="53"/>
        <v>16.82</v>
      </c>
      <c r="BM72" s="8">
        <f t="shared" si="54"/>
        <v>16.82</v>
      </c>
      <c r="BN72" s="8">
        <f t="shared" si="55"/>
        <v>16.82</v>
      </c>
      <c r="BO72" s="8">
        <f t="shared" si="56"/>
        <v>16.82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920</v>
      </c>
      <c r="G73" s="16">
        <f>'[3]26'!G75</f>
        <v>0</v>
      </c>
      <c r="H73" s="17">
        <f t="shared" si="59"/>
        <v>1240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16.82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16.82</v>
      </c>
      <c r="AE73" s="8">
        <f t="shared" si="43"/>
        <v>16.82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16.82</v>
      </c>
      <c r="AL73" s="8">
        <f t="shared" si="35"/>
        <v>236.36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236.36</v>
      </c>
      <c r="AT73" s="8">
        <v>16.82</v>
      </c>
      <c r="AU73" s="8">
        <v>16.82</v>
      </c>
      <c r="AW73" s="203">
        <v>16.82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16.82</v>
      </c>
      <c r="BD73" s="203">
        <v>16.82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16.82</v>
      </c>
      <c r="BL73" s="8">
        <f t="shared" si="53"/>
        <v>16.82</v>
      </c>
      <c r="BM73" s="8">
        <f t="shared" si="54"/>
        <v>16.82</v>
      </c>
      <c r="BN73" s="8">
        <f t="shared" si="55"/>
        <v>16.82</v>
      </c>
      <c r="BO73" s="8">
        <f t="shared" si="56"/>
        <v>16.82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920</v>
      </c>
      <c r="G74" s="16">
        <f>'[3]26'!G76</f>
        <v>0</v>
      </c>
      <c r="H74" s="17">
        <f t="shared" si="59"/>
        <v>1240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16.82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16.82</v>
      </c>
      <c r="AE74" s="8">
        <f t="shared" si="43"/>
        <v>16.82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16.82</v>
      </c>
      <c r="AL74" s="8">
        <f t="shared" si="35"/>
        <v>236.36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236.36</v>
      </c>
      <c r="AT74" s="8">
        <v>16.82</v>
      </c>
      <c r="AU74" s="8">
        <v>16.82</v>
      </c>
      <c r="AW74" s="203">
        <v>16.82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16.82</v>
      </c>
      <c r="BD74" s="203">
        <v>16.82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16.82</v>
      </c>
      <c r="BL74" s="8">
        <f t="shared" si="53"/>
        <v>16.82</v>
      </c>
      <c r="BM74" s="8">
        <f t="shared" si="54"/>
        <v>16.82</v>
      </c>
      <c r="BN74" s="8">
        <f t="shared" si="55"/>
        <v>16.82</v>
      </c>
      <c r="BO74" s="8">
        <f t="shared" si="56"/>
        <v>16.82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940</v>
      </c>
      <c r="G75" s="16">
        <f>'[3]26'!G77</f>
        <v>0</v>
      </c>
      <c r="H75" s="17">
        <f t="shared" si="59"/>
        <v>1260</v>
      </c>
      <c r="I75" s="15">
        <f>'[3]26'!J77</f>
        <v>270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16.82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16.82</v>
      </c>
      <c r="AE75" s="8">
        <f t="shared" si="43"/>
        <v>16.82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16.82</v>
      </c>
      <c r="AL75" s="8">
        <f t="shared" si="35"/>
        <v>236.36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236.36</v>
      </c>
      <c r="AT75" s="8">
        <v>16.82</v>
      </c>
      <c r="AU75" s="8">
        <v>16.82</v>
      </c>
      <c r="AW75" s="203">
        <v>16.82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16.82</v>
      </c>
      <c r="BD75" s="203">
        <v>16.82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16.82</v>
      </c>
      <c r="BL75" s="8">
        <f t="shared" si="53"/>
        <v>16.82</v>
      </c>
      <c r="BM75" s="8">
        <f t="shared" si="54"/>
        <v>16.82</v>
      </c>
      <c r="BN75" s="8">
        <f t="shared" si="55"/>
        <v>16.82</v>
      </c>
      <c r="BO75" s="8">
        <f t="shared" si="56"/>
        <v>16.82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940</v>
      </c>
      <c r="G76" s="16">
        <f>'[3]26'!G78</f>
        <v>0</v>
      </c>
      <c r="H76" s="17">
        <f t="shared" si="59"/>
        <v>1260</v>
      </c>
      <c r="I76" s="15">
        <f>'[3]26'!J78</f>
        <v>270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16.82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16.82</v>
      </c>
      <c r="AE76" s="8">
        <f t="shared" si="43"/>
        <v>16.82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16.82</v>
      </c>
      <c r="AL76" s="8">
        <f t="shared" si="35"/>
        <v>236.36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236.36</v>
      </c>
      <c r="AT76" s="8">
        <v>16.82</v>
      </c>
      <c r="AU76" s="8">
        <v>16.82</v>
      </c>
      <c r="AW76" s="203">
        <v>16.82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16.82</v>
      </c>
      <c r="BD76" s="203">
        <v>16.82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16.82</v>
      </c>
      <c r="BL76" s="8">
        <f t="shared" si="53"/>
        <v>16.82</v>
      </c>
      <c r="BM76" s="8">
        <f t="shared" si="54"/>
        <v>16.82</v>
      </c>
      <c r="BN76" s="8">
        <f t="shared" si="55"/>
        <v>16.82</v>
      </c>
      <c r="BO76" s="8">
        <f t="shared" si="56"/>
        <v>16.82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940</v>
      </c>
      <c r="G77" s="16">
        <f>'[3]26'!G79</f>
        <v>0</v>
      </c>
      <c r="H77" s="17">
        <f t="shared" si="59"/>
        <v>1260</v>
      </c>
      <c r="I77" s="15">
        <f>'[3]26'!J79</f>
        <v>270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19.329999999999998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19.329999999999998</v>
      </c>
      <c r="AE77" s="8">
        <f t="shared" si="43"/>
        <v>19.329999999999998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19.329999999999998</v>
      </c>
      <c r="AL77" s="8">
        <f t="shared" si="35"/>
        <v>231.34000000000003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231.34000000000003</v>
      </c>
      <c r="AT77" s="8">
        <v>18.829999999999998</v>
      </c>
      <c r="AU77" s="8">
        <v>18.829999999999998</v>
      </c>
      <c r="AW77" s="203">
        <v>19.329999999999998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19.329999999999998</v>
      </c>
      <c r="BD77" s="203">
        <v>19.329999999999998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19.329999999999998</v>
      </c>
      <c r="BL77" s="8">
        <f t="shared" si="53"/>
        <v>18.829999999999998</v>
      </c>
      <c r="BM77" s="8">
        <f t="shared" si="54"/>
        <v>18.829999999999998</v>
      </c>
      <c r="BN77" s="8">
        <f t="shared" si="55"/>
        <v>19.329999999999998</v>
      </c>
      <c r="BO77" s="8">
        <f t="shared" si="56"/>
        <v>19.329999999999998</v>
      </c>
      <c r="BP77" s="182">
        <f t="shared" si="57"/>
        <v>-0.5</v>
      </c>
      <c r="BQ77" s="182">
        <f t="shared" si="58"/>
        <v>-0.5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940</v>
      </c>
      <c r="G78" s="16">
        <f>'[3]26'!G80</f>
        <v>0</v>
      </c>
      <c r="H78" s="17">
        <f t="shared" si="59"/>
        <v>1260</v>
      </c>
      <c r="I78" s="15">
        <f>'[3]26'!J80</f>
        <v>270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7.02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7.02</v>
      </c>
      <c r="AE78" s="8">
        <f t="shared" si="43"/>
        <v>7.02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7.02</v>
      </c>
      <c r="AL78" s="8">
        <f t="shared" si="35"/>
        <v>255.96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255.96</v>
      </c>
      <c r="AT78" s="8">
        <v>18.829999999999998</v>
      </c>
      <c r="AU78" s="8">
        <v>18.829999999999998</v>
      </c>
      <c r="AW78" s="203">
        <v>7.02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7.02</v>
      </c>
      <c r="BD78" s="203">
        <v>7.02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7.02</v>
      </c>
      <c r="BL78" s="8">
        <f t="shared" si="53"/>
        <v>18.829999999999998</v>
      </c>
      <c r="BM78" s="8">
        <f t="shared" si="54"/>
        <v>18.829999999999998</v>
      </c>
      <c r="BN78" s="8">
        <f t="shared" si="55"/>
        <v>7.02</v>
      </c>
      <c r="BO78" s="8">
        <f t="shared" si="56"/>
        <v>7.02</v>
      </c>
      <c r="BP78" s="182">
        <f t="shared" si="57"/>
        <v>11.809999999999999</v>
      </c>
      <c r="BQ78" s="182">
        <f t="shared" si="58"/>
        <v>11.809999999999999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940</v>
      </c>
      <c r="G79" s="16">
        <f>'[3]26'!G81</f>
        <v>0</v>
      </c>
      <c r="H79" s="17">
        <f t="shared" si="59"/>
        <v>1260</v>
      </c>
      <c r="I79" s="15">
        <f>'[3]26'!J81</f>
        <v>270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19.329999999999998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19.329999999999998</v>
      </c>
      <c r="AE79" s="8">
        <f t="shared" si="43"/>
        <v>19.329999999999998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19.329999999999998</v>
      </c>
      <c r="AL79" s="8">
        <f t="shared" si="35"/>
        <v>231.34000000000003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231.34000000000003</v>
      </c>
      <c r="AT79" s="8">
        <v>18.829999999999998</v>
      </c>
      <c r="AU79" s="8">
        <v>18.829999999999998</v>
      </c>
      <c r="AW79" s="203">
        <v>19.329999999999998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19.329999999999998</v>
      </c>
      <c r="BD79" s="203">
        <v>19.329999999999998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19.329999999999998</v>
      </c>
      <c r="BL79" s="8">
        <f t="shared" si="53"/>
        <v>18.829999999999998</v>
      </c>
      <c r="BM79" s="8">
        <f t="shared" si="54"/>
        <v>18.829999999999998</v>
      </c>
      <c r="BN79" s="8">
        <f t="shared" si="55"/>
        <v>19.329999999999998</v>
      </c>
      <c r="BO79" s="8">
        <f t="shared" si="56"/>
        <v>19.329999999999998</v>
      </c>
      <c r="BP79" s="182">
        <f t="shared" si="57"/>
        <v>-0.5</v>
      </c>
      <c r="BQ79" s="182">
        <f t="shared" si="58"/>
        <v>-0.5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940</v>
      </c>
      <c r="G80" s="16">
        <f>'[3]26'!G82</f>
        <v>0</v>
      </c>
      <c r="H80" s="17">
        <f t="shared" si="59"/>
        <v>1260</v>
      </c>
      <c r="I80" s="15">
        <f>'[3]26'!J82</f>
        <v>270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19.329999999999998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19.329999999999998</v>
      </c>
      <c r="AE80" s="8">
        <f t="shared" si="43"/>
        <v>19.329999999999998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19.329999999999998</v>
      </c>
      <c r="AL80" s="8">
        <f t="shared" si="35"/>
        <v>231.34000000000003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231.34000000000003</v>
      </c>
      <c r="AT80" s="8">
        <v>18.829999999999998</v>
      </c>
      <c r="AU80" s="8">
        <v>18.829999999999998</v>
      </c>
      <c r="AW80" s="203">
        <v>19.329999999999998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19.329999999999998</v>
      </c>
      <c r="BD80" s="203">
        <v>19.329999999999998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19.329999999999998</v>
      </c>
      <c r="BL80" s="8">
        <f t="shared" si="53"/>
        <v>18.829999999999998</v>
      </c>
      <c r="BM80" s="8">
        <f t="shared" si="54"/>
        <v>18.829999999999998</v>
      </c>
      <c r="BN80" s="8">
        <f t="shared" si="55"/>
        <v>19.329999999999998</v>
      </c>
      <c r="BO80" s="8">
        <f t="shared" si="56"/>
        <v>19.329999999999998</v>
      </c>
      <c r="BP80" s="182">
        <f t="shared" si="57"/>
        <v>-0.5</v>
      </c>
      <c r="BQ80" s="182">
        <f t="shared" si="58"/>
        <v>-0.5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940</v>
      </c>
      <c r="G81" s="16">
        <f>'[3]26'!G83</f>
        <v>0</v>
      </c>
      <c r="H81" s="17">
        <f t="shared" si="59"/>
        <v>1260</v>
      </c>
      <c r="I81" s="15">
        <f>'[3]26'!J83</f>
        <v>270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13.83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13.83</v>
      </c>
      <c r="AE81" s="8">
        <f t="shared" si="43"/>
        <v>13.83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13.83</v>
      </c>
      <c r="AL81" s="8">
        <f t="shared" si="35"/>
        <v>242.34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242.34</v>
      </c>
      <c r="AT81" s="8">
        <v>18.829999999999998</v>
      </c>
      <c r="AU81" s="8">
        <v>18.829999999999998</v>
      </c>
      <c r="AW81" s="203">
        <v>13.83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13.83</v>
      </c>
      <c r="BD81" s="203">
        <v>13.83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13.83</v>
      </c>
      <c r="BL81" s="8">
        <f t="shared" si="53"/>
        <v>18.829999999999998</v>
      </c>
      <c r="BM81" s="8">
        <f t="shared" si="54"/>
        <v>18.829999999999998</v>
      </c>
      <c r="BN81" s="8">
        <f t="shared" si="55"/>
        <v>13.83</v>
      </c>
      <c r="BO81" s="8">
        <f t="shared" si="56"/>
        <v>13.83</v>
      </c>
      <c r="BP81" s="182">
        <f t="shared" si="57"/>
        <v>4.9999999999999982</v>
      </c>
      <c r="BQ81" s="182">
        <f t="shared" si="58"/>
        <v>4.9999999999999982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940</v>
      </c>
      <c r="G82" s="16">
        <f>'[3]26'!G84</f>
        <v>0</v>
      </c>
      <c r="H82" s="17">
        <f t="shared" si="59"/>
        <v>1260</v>
      </c>
      <c r="I82" s="15">
        <f>'[3]26'!J84</f>
        <v>270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7.02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7.02</v>
      </c>
      <c r="AE82" s="8">
        <f t="shared" si="43"/>
        <v>7.02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7.02</v>
      </c>
      <c r="AL82" s="8">
        <f t="shared" si="35"/>
        <v>255.96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255.96</v>
      </c>
      <c r="AT82" s="8">
        <v>18.829999999999998</v>
      </c>
      <c r="AU82" s="8">
        <v>18.829999999999998</v>
      </c>
      <c r="AW82" s="203">
        <v>7.02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7.02</v>
      </c>
      <c r="BD82" s="203">
        <v>7.02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7.02</v>
      </c>
      <c r="BL82" s="8">
        <f t="shared" si="53"/>
        <v>18.829999999999998</v>
      </c>
      <c r="BM82" s="8">
        <f t="shared" si="54"/>
        <v>18.829999999999998</v>
      </c>
      <c r="BN82" s="8">
        <f t="shared" si="55"/>
        <v>7.02</v>
      </c>
      <c r="BO82" s="8">
        <f t="shared" si="56"/>
        <v>7.02</v>
      </c>
      <c r="BP82" s="182">
        <f t="shared" si="57"/>
        <v>11.809999999999999</v>
      </c>
      <c r="BQ82" s="182">
        <f t="shared" si="58"/>
        <v>11.809999999999999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940</v>
      </c>
      <c r="G83" s="16">
        <f>'[3]26'!G85</f>
        <v>0</v>
      </c>
      <c r="H83" s="17">
        <f t="shared" si="59"/>
        <v>1260</v>
      </c>
      <c r="I83" s="15">
        <f>'[3]26'!J85</f>
        <v>270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7.02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7.02</v>
      </c>
      <c r="AE83" s="8">
        <f t="shared" si="43"/>
        <v>7.02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7.02</v>
      </c>
      <c r="AL83" s="8">
        <f t="shared" si="35"/>
        <v>255.96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255.96</v>
      </c>
      <c r="AT83" s="8">
        <v>7.02</v>
      </c>
      <c r="AU83" s="8">
        <v>7.02</v>
      </c>
      <c r="AW83" s="203">
        <v>7.02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7.02</v>
      </c>
      <c r="BD83" s="203">
        <v>7.02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7.02</v>
      </c>
      <c r="BL83" s="8">
        <f t="shared" si="53"/>
        <v>7.02</v>
      </c>
      <c r="BM83" s="8">
        <f t="shared" si="54"/>
        <v>7.02</v>
      </c>
      <c r="BN83" s="8">
        <f t="shared" si="55"/>
        <v>7.02</v>
      </c>
      <c r="BO83" s="8">
        <f t="shared" si="56"/>
        <v>7.02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940</v>
      </c>
      <c r="G84" s="16">
        <f>'[3]26'!G86</f>
        <v>0</v>
      </c>
      <c r="H84" s="17">
        <f t="shared" si="59"/>
        <v>1260</v>
      </c>
      <c r="I84" s="15">
        <f>'[3]26'!J86</f>
        <v>270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7.02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7.02</v>
      </c>
      <c r="AE84" s="8">
        <f t="shared" si="43"/>
        <v>7.02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7.02</v>
      </c>
      <c r="AL84" s="8">
        <f t="shared" si="35"/>
        <v>255.96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255.96</v>
      </c>
      <c r="AT84" s="8">
        <v>7.02</v>
      </c>
      <c r="AU84" s="8">
        <v>7.02</v>
      </c>
      <c r="AW84" s="203">
        <v>7.02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7.02</v>
      </c>
      <c r="BD84" s="203">
        <v>7.02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7.02</v>
      </c>
      <c r="BL84" s="8">
        <f t="shared" si="53"/>
        <v>7.02</v>
      </c>
      <c r="BM84" s="8">
        <f t="shared" si="54"/>
        <v>7.02</v>
      </c>
      <c r="BN84" s="8">
        <f t="shared" si="55"/>
        <v>7.02</v>
      </c>
      <c r="BO84" s="8">
        <f t="shared" si="56"/>
        <v>7.02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940</v>
      </c>
      <c r="G85" s="16">
        <f>'[3]26'!G87</f>
        <v>0</v>
      </c>
      <c r="H85" s="17">
        <f t="shared" si="59"/>
        <v>1260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7.02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7.02</v>
      </c>
      <c r="AE85" s="8">
        <f t="shared" si="43"/>
        <v>7.02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7.02</v>
      </c>
      <c r="AL85" s="8">
        <f t="shared" si="35"/>
        <v>255.96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255.96</v>
      </c>
      <c r="AT85" s="8">
        <v>7.02</v>
      </c>
      <c r="AU85" s="8">
        <v>7.02</v>
      </c>
      <c r="AW85" s="203">
        <v>7.02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7.02</v>
      </c>
      <c r="BD85" s="203">
        <v>7.02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7.02</v>
      </c>
      <c r="BL85" s="8">
        <f t="shared" si="53"/>
        <v>7.02</v>
      </c>
      <c r="BM85" s="8">
        <f t="shared" si="54"/>
        <v>7.02</v>
      </c>
      <c r="BN85" s="8">
        <f t="shared" si="55"/>
        <v>7.02</v>
      </c>
      <c r="BO85" s="8">
        <f t="shared" si="56"/>
        <v>7.02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940</v>
      </c>
      <c r="G86" s="16">
        <f>'[3]26'!G88</f>
        <v>0</v>
      </c>
      <c r="H86" s="17">
        <f t="shared" si="59"/>
        <v>1260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7.02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7.02</v>
      </c>
      <c r="AE86" s="8">
        <f t="shared" si="43"/>
        <v>7.02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7.02</v>
      </c>
      <c r="AL86" s="8">
        <f t="shared" si="35"/>
        <v>255.96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255.96</v>
      </c>
      <c r="AT86" s="8">
        <v>7.02</v>
      </c>
      <c r="AU86" s="8">
        <v>7.02</v>
      </c>
      <c r="AW86" s="203">
        <v>7.02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7.02</v>
      </c>
      <c r="BD86" s="203">
        <v>7.02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7.02</v>
      </c>
      <c r="BL86" s="8">
        <f t="shared" si="53"/>
        <v>7.02</v>
      </c>
      <c r="BM86" s="8">
        <f t="shared" si="54"/>
        <v>7.02</v>
      </c>
      <c r="BN86" s="8">
        <f t="shared" si="55"/>
        <v>7.02</v>
      </c>
      <c r="BO86" s="8">
        <f t="shared" si="56"/>
        <v>7.02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940</v>
      </c>
      <c r="G87" s="16">
        <f>'[3]26'!G89</f>
        <v>0</v>
      </c>
      <c r="H87" s="17">
        <f t="shared" si="59"/>
        <v>1260</v>
      </c>
      <c r="I87" s="15">
        <f>'[3]26'!J89</f>
        <v>295.95999999999998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295.95999999999998</v>
      </c>
      <c r="P87" s="18">
        <f>frq!C87</f>
        <v>1</v>
      </c>
      <c r="Q87" s="15">
        <f t="shared" si="33"/>
        <v>295.95999999999998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295.95999999999998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295.95999999999998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295.95999999999998</v>
      </c>
      <c r="AT87" s="8">
        <v>7.02</v>
      </c>
      <c r="AU87" s="8">
        <v>7.02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0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7.02</v>
      </c>
      <c r="BM87" s="8">
        <f t="shared" si="54"/>
        <v>7.02</v>
      </c>
      <c r="BN87" s="8">
        <f t="shared" si="55"/>
        <v>0</v>
      </c>
      <c r="BO87" s="8">
        <f t="shared" si="56"/>
        <v>0</v>
      </c>
      <c r="BP87" s="182">
        <f t="shared" si="57"/>
        <v>7.02</v>
      </c>
      <c r="BQ87" s="182">
        <f t="shared" si="58"/>
        <v>7.02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940</v>
      </c>
      <c r="G88" s="16">
        <f>'[3]26'!G90</f>
        <v>0</v>
      </c>
      <c r="H88" s="17">
        <f t="shared" si="59"/>
        <v>1260</v>
      </c>
      <c r="I88" s="15">
        <f>'[3]26'!J90</f>
        <v>295.95999999999998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295.95999999999998</v>
      </c>
      <c r="P88" s="18">
        <f>frq!C88</f>
        <v>1</v>
      </c>
      <c r="Q88" s="15">
        <f t="shared" si="33"/>
        <v>295.95999999999998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295.95999999999998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295.95999999999998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295.95999999999998</v>
      </c>
      <c r="AT88" s="8">
        <v>7.02</v>
      </c>
      <c r="AU88" s="8">
        <v>7.02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0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7.02</v>
      </c>
      <c r="BM88" s="8">
        <f t="shared" si="54"/>
        <v>7.02</v>
      </c>
      <c r="BN88" s="8">
        <f t="shared" si="55"/>
        <v>0</v>
      </c>
      <c r="BO88" s="8">
        <f t="shared" si="56"/>
        <v>0</v>
      </c>
      <c r="BP88" s="182">
        <f t="shared" si="57"/>
        <v>7.02</v>
      </c>
      <c r="BQ88" s="182">
        <f t="shared" si="58"/>
        <v>7.02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940</v>
      </c>
      <c r="G89" s="16">
        <f>'[3]26'!G91</f>
        <v>0</v>
      </c>
      <c r="H89" s="17">
        <f t="shared" si="59"/>
        <v>1260</v>
      </c>
      <c r="I89" s="15">
        <f>'[3]26'!J91</f>
        <v>295.95999999999998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295.95999999999998</v>
      </c>
      <c r="P89" s="18">
        <f>frq!C89</f>
        <v>1</v>
      </c>
      <c r="Q89" s="15">
        <f t="shared" si="33"/>
        <v>295.95999999999998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295.95999999999998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295.95999999999998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295.95999999999998</v>
      </c>
      <c r="AT89" s="8">
        <v>0</v>
      </c>
      <c r="AU89" s="8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0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940</v>
      </c>
      <c r="G90" s="16">
        <f>'[3]26'!G92</f>
        <v>0</v>
      </c>
      <c r="H90" s="17">
        <f t="shared" si="59"/>
        <v>1260</v>
      </c>
      <c r="I90" s="15">
        <f>'[3]26'!J92</f>
        <v>295.95999999999998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295.95999999999998</v>
      </c>
      <c r="P90" s="18">
        <f>frq!C90</f>
        <v>1</v>
      </c>
      <c r="Q90" s="15">
        <f t="shared" si="33"/>
        <v>295.95999999999998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295.95999999999998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295.95999999999998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295.95999999999998</v>
      </c>
      <c r="AT90" s="8">
        <v>0</v>
      </c>
      <c r="AU90" s="8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0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940</v>
      </c>
      <c r="G91" s="16">
        <f>'[3]26'!G93</f>
        <v>0</v>
      </c>
      <c r="H91" s="17">
        <f t="shared" si="59"/>
        <v>1260</v>
      </c>
      <c r="I91" s="15">
        <f>'[3]26'!J93</f>
        <v>300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30</v>
      </c>
      <c r="AU91" s="8">
        <v>0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940</v>
      </c>
      <c r="G92" s="16">
        <f>'[3]26'!G94</f>
        <v>0</v>
      </c>
      <c r="H92" s="17">
        <f t="shared" si="59"/>
        <v>1260</v>
      </c>
      <c r="I92" s="15">
        <f>'[3]26'!J94</f>
        <v>300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30</v>
      </c>
      <c r="AU92" s="8">
        <v>0</v>
      </c>
      <c r="AW92" s="203">
        <v>30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940</v>
      </c>
      <c r="G93" s="16">
        <f>'[3]26'!G95</f>
        <v>0</v>
      </c>
      <c r="H93" s="17">
        <f t="shared" si="59"/>
        <v>1260</v>
      </c>
      <c r="I93" s="15">
        <f>'[3]26'!J95</f>
        <v>300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30</v>
      </c>
      <c r="AU93" s="8">
        <v>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</v>
      </c>
      <c r="BM93" s="8">
        <f t="shared" si="54"/>
        <v>0</v>
      </c>
      <c r="BN93" s="8">
        <f t="shared" si="55"/>
        <v>30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940</v>
      </c>
      <c r="G94" s="16">
        <f>'[3]26'!G96</f>
        <v>0</v>
      </c>
      <c r="H94" s="17">
        <f t="shared" si="59"/>
        <v>1260</v>
      </c>
      <c r="I94" s="15">
        <f>'[3]26'!J96</f>
        <v>300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30</v>
      </c>
      <c r="AU94" s="8">
        <v>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</v>
      </c>
      <c r="BM94" s="8">
        <f t="shared" si="54"/>
        <v>0</v>
      </c>
      <c r="BN94" s="8">
        <f t="shared" si="55"/>
        <v>30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940</v>
      </c>
      <c r="G95" s="16">
        <f>'[3]26'!G97</f>
        <v>0</v>
      </c>
      <c r="H95" s="17">
        <f t="shared" si="59"/>
        <v>1260</v>
      </c>
      <c r="I95" s="15">
        <f>'[3]26'!J97</f>
        <v>300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30</v>
      </c>
      <c r="AU95" s="8">
        <v>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940</v>
      </c>
      <c r="G96" s="16">
        <f>'[3]26'!G98</f>
        <v>0</v>
      </c>
      <c r="H96" s="17">
        <f t="shared" si="59"/>
        <v>1260</v>
      </c>
      <c r="I96" s="15">
        <f>'[3]26'!J98</f>
        <v>300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30</v>
      </c>
      <c r="AU96" s="8">
        <v>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940</v>
      </c>
      <c r="G97" s="16">
        <f>'[3]26'!G99</f>
        <v>0</v>
      </c>
      <c r="H97" s="17">
        <f t="shared" si="59"/>
        <v>1260</v>
      </c>
      <c r="I97" s="15">
        <f>'[3]26'!J99</f>
        <v>300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30</v>
      </c>
      <c r="AU97" s="8">
        <v>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940</v>
      </c>
      <c r="G98" s="16">
        <f>'[3]26'!G100</f>
        <v>0</v>
      </c>
      <c r="H98" s="17">
        <f t="shared" si="59"/>
        <v>1260</v>
      </c>
      <c r="I98" s="15">
        <f>'[3]26'!J100</f>
        <v>300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270</v>
      </c>
      <c r="AT98" s="8">
        <v>30</v>
      </c>
      <c r="AU98" s="8">
        <v>0</v>
      </c>
      <c r="AW98" s="203">
        <v>30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</v>
      </c>
      <c r="BM98" s="8">
        <f t="shared" si="54"/>
        <v>0</v>
      </c>
      <c r="BN98" s="8">
        <f t="shared" si="55"/>
        <v>30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6.6950749999999992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6.6950749999999992</v>
      </c>
      <c r="P99" s="15">
        <f t="shared" si="62"/>
        <v>2.4E-2</v>
      </c>
      <c r="Q99" s="15">
        <f t="shared" si="62"/>
        <v>6.6950749999999992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6.6950749999999992</v>
      </c>
      <c r="X99" s="15">
        <f t="shared" si="62"/>
        <v>0.58669249999999973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0.58669249999999973</v>
      </c>
      <c r="AE99" s="15">
        <f t="shared" si="62"/>
        <v>0.25473500000000027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0.25473500000000027</v>
      </c>
      <c r="AL99" s="15">
        <f t="shared" si="62"/>
        <v>5.8536474999999975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5.8536474999999975</v>
      </c>
      <c r="AS99" s="15">
        <f t="shared" si="62"/>
        <v>0</v>
      </c>
      <c r="AT99" s="15">
        <f t="shared" si="62"/>
        <v>0.6197649999999999</v>
      </c>
      <c r="AU99" s="15">
        <f t="shared" si="62"/>
        <v>0.25328500000000015</v>
      </c>
      <c r="AV99" s="15">
        <f t="shared" si="62"/>
        <v>0</v>
      </c>
      <c r="AW99" s="15">
        <f t="shared" si="62"/>
        <v>0.58669249999999973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0.58669249999999973</v>
      </c>
      <c r="BD99" s="15">
        <f t="shared" si="62"/>
        <v>0.25473500000000027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0.25473500000000027</v>
      </c>
      <c r="BK99" s="15"/>
      <c r="BL99" s="15">
        <f t="shared" si="63"/>
        <v>0.6197649999999999</v>
      </c>
      <c r="BM99" s="15">
        <f t="shared" si="63"/>
        <v>0.25328500000000015</v>
      </c>
      <c r="BN99" s="15">
        <f t="shared" si="63"/>
        <v>0.58669249999999973</v>
      </c>
      <c r="BO99" s="15">
        <f t="shared" si="63"/>
        <v>0.25473500000000027</v>
      </c>
      <c r="BP99" s="15">
        <f t="shared" si="63"/>
        <v>3.3072499999999991E-2</v>
      </c>
      <c r="BQ99" s="15">
        <f t="shared" si="63"/>
        <v>-1.4500000000000055E-3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44738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44738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36</v>
      </c>
      <c r="E3">
        <f>PPCL!P3</f>
        <v>0</v>
      </c>
      <c r="F3">
        <f>B3+C3</f>
        <v>190</v>
      </c>
      <c r="G3">
        <f>D3+E3</f>
        <v>36</v>
      </c>
      <c r="H3" s="154"/>
      <c r="I3">
        <f>BRPL_EOD!AI3+BRPL_EOD!AJ3</f>
        <v>10.18</v>
      </c>
      <c r="J3">
        <f>BYPL_EOD!AI3+BYPL_EOD!AJ3</f>
        <v>5.78</v>
      </c>
      <c r="K3">
        <f>MES_EOD!AI3+MES_EOD!AJ3</f>
        <v>2.1800000000000002</v>
      </c>
      <c r="L3">
        <f>NDMC_EOD!AI3+NDMC_EOD!AJ3</f>
        <v>10.91</v>
      </c>
      <c r="M3">
        <f>TPDDL_EOD!AI3+TPDDL_EOD!AJ3</f>
        <v>6.94</v>
      </c>
      <c r="N3">
        <f t="shared" ref="N3:N66" si="0">SUM(I3:M3)</f>
        <v>35.99</v>
      </c>
      <c r="O3" s="154">
        <f t="shared" ref="O3:O66" si="1">G3-N3</f>
        <v>9.9999999999980105E-3</v>
      </c>
      <c r="P3">
        <v>10.182828563489858</v>
      </c>
      <c r="Q3">
        <v>5.7816060016671296</v>
      </c>
      <c r="R3">
        <v>2.1806057238121701</v>
      </c>
      <c r="S3">
        <v>10.913031397610446</v>
      </c>
      <c r="T3">
        <v>6.9419283134203944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190</v>
      </c>
      <c r="G4">
        <f t="shared" ref="G4:G67" si="5">D4+E4</f>
        <v>36</v>
      </c>
      <c r="H4" s="154"/>
      <c r="I4">
        <f>BRPL_EOD!AI4+BRPL_EOD!AJ4</f>
        <v>10.18</v>
      </c>
      <c r="J4">
        <f>BYPL_EOD!AI4+BYPL_EOD!AJ4</f>
        <v>5.78</v>
      </c>
      <c r="K4">
        <f>MES_EOD!AI4+MES_EOD!AJ4</f>
        <v>2.1800000000000002</v>
      </c>
      <c r="L4">
        <f>NDMC_EOD!AI4+NDMC_EOD!AJ4</f>
        <v>10.91</v>
      </c>
      <c r="M4">
        <f>TPDDL_EOD!AI4+TPDDL_EOD!AJ4</f>
        <v>6.94</v>
      </c>
      <c r="N4">
        <f t="shared" si="0"/>
        <v>35.99</v>
      </c>
      <c r="O4" s="154">
        <f t="shared" si="1"/>
        <v>9.9999999999980105E-3</v>
      </c>
      <c r="P4">
        <v>10.182828563489858</v>
      </c>
      <c r="Q4">
        <v>5.7816060016671296</v>
      </c>
      <c r="R4">
        <v>2.1806057238121701</v>
      </c>
      <c r="S4">
        <v>10.913031397610446</v>
      </c>
      <c r="T4">
        <v>6.9419283134203944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190</v>
      </c>
      <c r="G5">
        <f t="shared" si="5"/>
        <v>36</v>
      </c>
      <c r="H5" s="154"/>
      <c r="I5">
        <f>BRPL_EOD!AI5+BRPL_EOD!AJ5</f>
        <v>10.18</v>
      </c>
      <c r="J5">
        <f>BYPL_EOD!AI5+BYPL_EOD!AJ5</f>
        <v>5.78</v>
      </c>
      <c r="K5">
        <f>MES_EOD!AI5+MES_EOD!AJ5</f>
        <v>2.1800000000000002</v>
      </c>
      <c r="L5">
        <f>NDMC_EOD!AI5+NDMC_EOD!AJ5</f>
        <v>10.91</v>
      </c>
      <c r="M5">
        <f>TPDDL_EOD!AI5+TPDDL_EOD!AJ5</f>
        <v>6.94</v>
      </c>
      <c r="N5">
        <f t="shared" si="0"/>
        <v>35.99</v>
      </c>
      <c r="O5" s="154">
        <f t="shared" si="1"/>
        <v>9.9999999999980105E-3</v>
      </c>
      <c r="P5">
        <v>10.182828563489858</v>
      </c>
      <c r="Q5">
        <v>5.7816060016671296</v>
      </c>
      <c r="R5">
        <v>2.1806057238121701</v>
      </c>
      <c r="S5">
        <v>10.913031397610446</v>
      </c>
      <c r="T5">
        <v>6.9419283134203944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190</v>
      </c>
      <c r="G6">
        <f t="shared" si="5"/>
        <v>36</v>
      </c>
      <c r="H6" s="154"/>
      <c r="I6">
        <f>BRPL_EOD!AI6+BRPL_EOD!AJ6</f>
        <v>6.29</v>
      </c>
      <c r="J6">
        <f>BYPL_EOD!AI6+BYPL_EOD!AJ6</f>
        <v>15.14</v>
      </c>
      <c r="K6">
        <f>MES_EOD!AI6+MES_EOD!AJ6</f>
        <v>1.76</v>
      </c>
      <c r="L6">
        <f>NDMC_EOD!AI6+NDMC_EOD!AJ6</f>
        <v>8.26</v>
      </c>
      <c r="M6">
        <f>TPDDL_EOD!AI6+TPDDL_EOD!AJ6</f>
        <v>4.54</v>
      </c>
      <c r="N6">
        <f t="shared" si="0"/>
        <v>35.99</v>
      </c>
      <c r="O6" s="154">
        <f t="shared" si="1"/>
        <v>9.9999999999980105E-3</v>
      </c>
      <c r="P6">
        <v>6.2917477076965822</v>
      </c>
      <c r="Q6">
        <v>15.144206724090024</v>
      </c>
      <c r="R6">
        <v>1.7604890247290914</v>
      </c>
      <c r="S6">
        <v>8.2622950819672116</v>
      </c>
      <c r="T6">
        <v>4.5412614615170881</v>
      </c>
      <c r="U6" s="156">
        <f t="shared" si="2"/>
        <v>35.999999999999993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190</v>
      </c>
      <c r="G7">
        <f t="shared" si="5"/>
        <v>34</v>
      </c>
      <c r="H7" s="154"/>
      <c r="I7">
        <f>BRPL_EOD!AI7+BRPL_EOD!AJ7</f>
        <v>5.8</v>
      </c>
      <c r="J7">
        <f>BYPL_EOD!AI7+BYPL_EOD!AJ7</f>
        <v>14.5</v>
      </c>
      <c r="K7">
        <f>MES_EOD!AI7+MES_EOD!AJ7</f>
        <v>1.45</v>
      </c>
      <c r="L7">
        <f>NDMC_EOD!AI7+NDMC_EOD!AJ7</f>
        <v>7.91</v>
      </c>
      <c r="M7">
        <f>TPDDL_EOD!AI7+TPDDL_EOD!AJ7</f>
        <v>4.3499999999999996</v>
      </c>
      <c r="N7">
        <f t="shared" si="0"/>
        <v>34.01</v>
      </c>
      <c r="O7" s="154">
        <f t="shared" si="1"/>
        <v>-9.9999999999980105E-3</v>
      </c>
      <c r="P7">
        <v>5.7982946192296385</v>
      </c>
      <c r="Q7">
        <v>14.495736548074097</v>
      </c>
      <c r="R7">
        <v>1.4495736548074096</v>
      </c>
      <c r="S7">
        <v>7.9076742134666285</v>
      </c>
      <c r="T7">
        <v>4.3487209644222284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190</v>
      </c>
      <c r="G8">
        <f t="shared" si="5"/>
        <v>34</v>
      </c>
      <c r="H8" s="154"/>
      <c r="I8">
        <f>BRPL_EOD!AI8+BRPL_EOD!AJ8</f>
        <v>6.06</v>
      </c>
      <c r="J8">
        <f>BYPL_EOD!AI8+BYPL_EOD!AJ8</f>
        <v>15.14</v>
      </c>
      <c r="K8">
        <f>MES_EOD!AI8+MES_EOD!AJ8</f>
        <v>0</v>
      </c>
      <c r="L8">
        <f>NDMC_EOD!AI8+NDMC_EOD!AJ8</f>
        <v>8.26</v>
      </c>
      <c r="M8">
        <f>TPDDL_EOD!AI8+TPDDL_EOD!AJ8</f>
        <v>4.54</v>
      </c>
      <c r="N8">
        <f t="shared" si="0"/>
        <v>34</v>
      </c>
      <c r="O8" s="154">
        <f t="shared" si="1"/>
        <v>0</v>
      </c>
      <c r="P8">
        <v>6.06</v>
      </c>
      <c r="Q8">
        <v>15.14</v>
      </c>
      <c r="R8">
        <v>0</v>
      </c>
      <c r="S8">
        <v>8.26</v>
      </c>
      <c r="T8">
        <v>4.54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190</v>
      </c>
      <c r="G9">
        <f t="shared" si="5"/>
        <v>34</v>
      </c>
      <c r="H9" s="154"/>
      <c r="I9">
        <f>BRPL_EOD!AI9+BRPL_EOD!AJ9</f>
        <v>9.1300000000000008</v>
      </c>
      <c r="J9">
        <f>BYPL_EOD!AI9+BYPL_EOD!AJ9</f>
        <v>5.78</v>
      </c>
      <c r="K9">
        <f>MES_EOD!AI9+MES_EOD!AJ9</f>
        <v>1.96</v>
      </c>
      <c r="L9">
        <f>NDMC_EOD!AI9+NDMC_EOD!AJ9</f>
        <v>10.91</v>
      </c>
      <c r="M9">
        <f>TPDDL_EOD!AI9+TPDDL_EOD!AJ9</f>
        <v>6.22</v>
      </c>
      <c r="N9">
        <f t="shared" si="0"/>
        <v>34</v>
      </c>
      <c r="O9" s="154">
        <f t="shared" si="1"/>
        <v>0</v>
      </c>
      <c r="P9">
        <v>9.1300000000000008</v>
      </c>
      <c r="Q9">
        <v>5.78</v>
      </c>
      <c r="R9">
        <v>1.96</v>
      </c>
      <c r="S9">
        <v>10.91</v>
      </c>
      <c r="T9">
        <v>6.22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190</v>
      </c>
      <c r="G10">
        <f t="shared" si="5"/>
        <v>34</v>
      </c>
      <c r="H10" s="154"/>
      <c r="I10">
        <f>BRPL_EOD!AI10+BRPL_EOD!AJ10</f>
        <v>9.3699999999999992</v>
      </c>
      <c r="J10">
        <f>BYPL_EOD!AI10+BYPL_EOD!AJ10</f>
        <v>5.32</v>
      </c>
      <c r="K10">
        <f>MES_EOD!AI10+MES_EOD!AJ10</f>
        <v>2.0099999999999998</v>
      </c>
      <c r="L10">
        <f>NDMC_EOD!AI10+NDMC_EOD!AJ10</f>
        <v>10.91</v>
      </c>
      <c r="M10">
        <f>TPDDL_EOD!AI10+TPDDL_EOD!AJ10</f>
        <v>6.39</v>
      </c>
      <c r="N10">
        <f t="shared" si="0"/>
        <v>34</v>
      </c>
      <c r="O10" s="154">
        <f t="shared" si="1"/>
        <v>0</v>
      </c>
      <c r="P10">
        <v>9.3699999999999992</v>
      </c>
      <c r="Q10">
        <v>5.32</v>
      </c>
      <c r="R10">
        <v>2.0099999999999998</v>
      </c>
      <c r="S10">
        <v>10.91</v>
      </c>
      <c r="T10">
        <v>6.39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35</v>
      </c>
      <c r="E11">
        <f>PPCL!P11</f>
        <v>0</v>
      </c>
      <c r="F11">
        <f t="shared" si="4"/>
        <v>190</v>
      </c>
      <c r="G11">
        <f t="shared" si="5"/>
        <v>35</v>
      </c>
      <c r="H11" s="154"/>
      <c r="I11">
        <f>BRPL_EOD!AI11+BRPL_EOD!AJ11</f>
        <v>9.66</v>
      </c>
      <c r="J11">
        <f>BYPL_EOD!AI11+BYPL_EOD!AJ11</f>
        <v>5.78</v>
      </c>
      <c r="K11">
        <f>MES_EOD!AI11+MES_EOD!AJ11</f>
        <v>2.0699999999999998</v>
      </c>
      <c r="L11">
        <f>NDMC_EOD!AI11+NDMC_EOD!AJ11</f>
        <v>10.91</v>
      </c>
      <c r="M11">
        <f>TPDDL_EOD!AI11+TPDDL_EOD!AJ11</f>
        <v>6.58</v>
      </c>
      <c r="N11">
        <f t="shared" si="0"/>
        <v>35</v>
      </c>
      <c r="O11" s="154">
        <f t="shared" si="1"/>
        <v>0</v>
      </c>
      <c r="P11">
        <v>9.66</v>
      </c>
      <c r="Q11">
        <v>5.78</v>
      </c>
      <c r="R11">
        <v>2.0699999999999998</v>
      </c>
      <c r="S11">
        <v>10.91</v>
      </c>
      <c r="T11">
        <v>6.58</v>
      </c>
      <c r="U11" s="156">
        <f t="shared" si="2"/>
        <v>35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35</v>
      </c>
      <c r="E12">
        <f>PPCL!P12</f>
        <v>0</v>
      </c>
      <c r="F12">
        <f t="shared" si="4"/>
        <v>190</v>
      </c>
      <c r="G12">
        <f t="shared" si="5"/>
        <v>35</v>
      </c>
      <c r="H12" s="154"/>
      <c r="I12">
        <f>BRPL_EOD!AI12+BRPL_EOD!AJ12</f>
        <v>9.66</v>
      </c>
      <c r="J12">
        <f>BYPL_EOD!AI12+BYPL_EOD!AJ12</f>
        <v>5.78</v>
      </c>
      <c r="K12">
        <f>MES_EOD!AI12+MES_EOD!AJ12</f>
        <v>2.0699999999999998</v>
      </c>
      <c r="L12">
        <f>NDMC_EOD!AI12+NDMC_EOD!AJ12</f>
        <v>10.91</v>
      </c>
      <c r="M12">
        <f>TPDDL_EOD!AI12+TPDDL_EOD!AJ12</f>
        <v>6.58</v>
      </c>
      <c r="N12">
        <f t="shared" si="0"/>
        <v>35</v>
      </c>
      <c r="O12" s="154">
        <f t="shared" si="1"/>
        <v>0</v>
      </c>
      <c r="P12">
        <v>9.66</v>
      </c>
      <c r="Q12">
        <v>5.78</v>
      </c>
      <c r="R12">
        <v>2.0699999999999998</v>
      </c>
      <c r="S12">
        <v>10.91</v>
      </c>
      <c r="T12">
        <v>6.58</v>
      </c>
      <c r="U12" s="156">
        <f t="shared" si="2"/>
        <v>35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35</v>
      </c>
      <c r="E13">
        <f>PPCL!P13</f>
        <v>0</v>
      </c>
      <c r="F13">
        <f t="shared" si="4"/>
        <v>190</v>
      </c>
      <c r="G13">
        <f t="shared" si="5"/>
        <v>35</v>
      </c>
      <c r="H13" s="154"/>
      <c r="I13">
        <f>BRPL_EOD!AI13+BRPL_EOD!AJ13</f>
        <v>6.69</v>
      </c>
      <c r="J13">
        <f>BYPL_EOD!AI13+BYPL_EOD!AJ13</f>
        <v>12.48</v>
      </c>
      <c r="K13">
        <f>MES_EOD!AI13+MES_EOD!AJ13</f>
        <v>1.67</v>
      </c>
      <c r="L13">
        <f>NDMC_EOD!AI13+NDMC_EOD!AJ13</f>
        <v>9.1300000000000008</v>
      </c>
      <c r="M13">
        <f>TPDDL_EOD!AI13+TPDDL_EOD!AJ13</f>
        <v>5.0199999999999996</v>
      </c>
      <c r="N13">
        <f t="shared" si="0"/>
        <v>34.990000000000009</v>
      </c>
      <c r="O13" s="154">
        <f t="shared" si="1"/>
        <v>9.9999999999909051E-3</v>
      </c>
      <c r="P13">
        <v>6.6919119748499556</v>
      </c>
      <c r="Q13">
        <v>12.483566733352383</v>
      </c>
      <c r="R13">
        <v>1.6704772792226346</v>
      </c>
      <c r="S13">
        <v>9.132609316947697</v>
      </c>
      <c r="T13">
        <v>5.0214346956273204</v>
      </c>
      <c r="U13" s="156">
        <f t="shared" si="2"/>
        <v>34.999999999999986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35</v>
      </c>
      <c r="E14">
        <f>PPCL!P14</f>
        <v>0</v>
      </c>
      <c r="F14">
        <f t="shared" si="4"/>
        <v>190</v>
      </c>
      <c r="G14">
        <f t="shared" si="5"/>
        <v>35</v>
      </c>
      <c r="H14" s="154"/>
      <c r="I14">
        <f>BRPL_EOD!AI14+BRPL_EOD!AJ14</f>
        <v>6.91</v>
      </c>
      <c r="J14">
        <f>BYPL_EOD!AI14+BYPL_EOD!AJ14</f>
        <v>13.47</v>
      </c>
      <c r="K14">
        <f>MES_EOD!AI14+MES_EOD!AJ14</f>
        <v>0</v>
      </c>
      <c r="L14">
        <f>NDMC_EOD!AI14+NDMC_EOD!AJ14</f>
        <v>9.43</v>
      </c>
      <c r="M14">
        <f>TPDDL_EOD!AI14+TPDDL_EOD!AJ14</f>
        <v>5.19</v>
      </c>
      <c r="N14">
        <f t="shared" si="0"/>
        <v>35</v>
      </c>
      <c r="O14" s="154">
        <f t="shared" si="1"/>
        <v>0</v>
      </c>
      <c r="P14">
        <v>6.91</v>
      </c>
      <c r="Q14">
        <v>13.47</v>
      </c>
      <c r="R14">
        <v>0</v>
      </c>
      <c r="S14">
        <v>9.43</v>
      </c>
      <c r="T14">
        <v>5.19</v>
      </c>
      <c r="U14" s="156">
        <f t="shared" si="2"/>
        <v>35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190</v>
      </c>
      <c r="G15">
        <f t="shared" si="5"/>
        <v>36</v>
      </c>
      <c r="H15" s="154"/>
      <c r="I15">
        <f>BRPL_EOD!AI15+BRPL_EOD!AJ15</f>
        <v>7.38</v>
      </c>
      <c r="J15">
        <f>BYPL_EOD!AI15+BYPL_EOD!AJ15</f>
        <v>13.01</v>
      </c>
      <c r="K15">
        <f>MES_EOD!AI15+MES_EOD!AJ15</f>
        <v>0</v>
      </c>
      <c r="L15">
        <f>NDMC_EOD!AI15+NDMC_EOD!AJ15</f>
        <v>10.07</v>
      </c>
      <c r="M15">
        <f>TPDDL_EOD!AI15+TPDDL_EOD!AJ15</f>
        <v>5.54</v>
      </c>
      <c r="N15">
        <f t="shared" si="0"/>
        <v>36</v>
      </c>
      <c r="O15" s="154">
        <f t="shared" si="1"/>
        <v>0</v>
      </c>
      <c r="P15">
        <v>7.38</v>
      </c>
      <c r="Q15">
        <v>13.01</v>
      </c>
      <c r="R15">
        <v>0</v>
      </c>
      <c r="S15">
        <v>10.07</v>
      </c>
      <c r="T15">
        <v>5.54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190</v>
      </c>
      <c r="G16">
        <f t="shared" si="5"/>
        <v>36</v>
      </c>
      <c r="H16" s="154"/>
      <c r="I16">
        <f>BRPL_EOD!AI16+BRPL_EOD!AJ16</f>
        <v>7.38</v>
      </c>
      <c r="J16">
        <f>BYPL_EOD!AI16+BYPL_EOD!AJ16</f>
        <v>13.01</v>
      </c>
      <c r="K16">
        <f>MES_EOD!AI16+MES_EOD!AJ16</f>
        <v>0</v>
      </c>
      <c r="L16">
        <f>NDMC_EOD!AI16+NDMC_EOD!AJ16</f>
        <v>10.07</v>
      </c>
      <c r="M16">
        <f>TPDDL_EOD!AI16+TPDDL_EOD!AJ16</f>
        <v>5.54</v>
      </c>
      <c r="N16">
        <f t="shared" si="0"/>
        <v>36</v>
      </c>
      <c r="O16" s="154">
        <f t="shared" si="1"/>
        <v>0</v>
      </c>
      <c r="P16">
        <v>7.38</v>
      </c>
      <c r="Q16">
        <v>13.01</v>
      </c>
      <c r="R16">
        <v>0</v>
      </c>
      <c r="S16">
        <v>10.07</v>
      </c>
      <c r="T16">
        <v>5.54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190</v>
      </c>
      <c r="G17">
        <f t="shared" si="5"/>
        <v>36</v>
      </c>
      <c r="H17" s="154"/>
      <c r="I17">
        <f>BRPL_EOD!AI17+BRPL_EOD!AJ17</f>
        <v>10.18</v>
      </c>
      <c r="J17">
        <f>BYPL_EOD!AI17+BYPL_EOD!AJ17</f>
        <v>5.78</v>
      </c>
      <c r="K17">
        <f>MES_EOD!AI17+MES_EOD!AJ17</f>
        <v>2.1800000000000002</v>
      </c>
      <c r="L17">
        <f>NDMC_EOD!AI17+NDMC_EOD!AJ17</f>
        <v>10.91</v>
      </c>
      <c r="M17">
        <f>TPDDL_EOD!AI17+TPDDL_EOD!AJ17</f>
        <v>6.94</v>
      </c>
      <c r="N17">
        <f t="shared" si="0"/>
        <v>35.99</v>
      </c>
      <c r="O17" s="154">
        <f t="shared" si="1"/>
        <v>9.9999999999980105E-3</v>
      </c>
      <c r="P17">
        <v>10.182828563489858</v>
      </c>
      <c r="Q17">
        <v>5.7816060016671296</v>
      </c>
      <c r="R17">
        <v>2.1806057238121701</v>
      </c>
      <c r="S17">
        <v>10.913031397610446</v>
      </c>
      <c r="T17">
        <v>6.9419283134203944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190</v>
      </c>
      <c r="G18">
        <f t="shared" si="5"/>
        <v>36</v>
      </c>
      <c r="H18" s="154"/>
      <c r="I18">
        <f>BRPL_EOD!AI18+BRPL_EOD!AJ18</f>
        <v>10.18</v>
      </c>
      <c r="J18">
        <f>BYPL_EOD!AI18+BYPL_EOD!AJ18</f>
        <v>5.78</v>
      </c>
      <c r="K18">
        <f>MES_EOD!AI18+MES_EOD!AJ18</f>
        <v>2.1800000000000002</v>
      </c>
      <c r="L18">
        <f>NDMC_EOD!AI18+NDMC_EOD!AJ18</f>
        <v>10.91</v>
      </c>
      <c r="M18">
        <f>TPDDL_EOD!AI18+TPDDL_EOD!AJ18</f>
        <v>6.94</v>
      </c>
      <c r="N18">
        <f t="shared" si="0"/>
        <v>35.99</v>
      </c>
      <c r="O18" s="154">
        <f t="shared" si="1"/>
        <v>9.9999999999980105E-3</v>
      </c>
      <c r="P18">
        <v>10.182828563489858</v>
      </c>
      <c r="Q18">
        <v>5.7816060016671296</v>
      </c>
      <c r="R18">
        <v>2.1806057238121701</v>
      </c>
      <c r="S18">
        <v>10.913031397610446</v>
      </c>
      <c r="T18">
        <v>6.9419283134203944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37</v>
      </c>
      <c r="E19">
        <f>PPCL!P19</f>
        <v>0</v>
      </c>
      <c r="F19">
        <f t="shared" si="4"/>
        <v>190</v>
      </c>
      <c r="G19">
        <f t="shared" si="5"/>
        <v>37</v>
      </c>
      <c r="H19" s="154"/>
      <c r="I19">
        <f>BRPL_EOD!AI19+BRPL_EOD!AJ19</f>
        <v>6.31</v>
      </c>
      <c r="J19">
        <f>BYPL_EOD!AI19+BYPL_EOD!AJ19</f>
        <v>15.77</v>
      </c>
      <c r="K19">
        <f>MES_EOD!AI19+MES_EOD!AJ19</f>
        <v>1.58</v>
      </c>
      <c r="L19">
        <f>NDMC_EOD!AI19+NDMC_EOD!AJ19</f>
        <v>8.61</v>
      </c>
      <c r="M19">
        <f>TPDDL_EOD!AI19+TPDDL_EOD!AJ19</f>
        <v>4.7300000000000004</v>
      </c>
      <c r="N19">
        <f t="shared" si="0"/>
        <v>37</v>
      </c>
      <c r="O19" s="154">
        <f t="shared" si="1"/>
        <v>0</v>
      </c>
      <c r="P19">
        <v>6.31</v>
      </c>
      <c r="Q19">
        <v>15.77</v>
      </c>
      <c r="R19">
        <v>1.58</v>
      </c>
      <c r="S19">
        <v>8.61</v>
      </c>
      <c r="T19">
        <v>4.7300000000000004</v>
      </c>
      <c r="U19" s="156">
        <f t="shared" si="2"/>
        <v>37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37</v>
      </c>
      <c r="E20">
        <f>PPCL!P20</f>
        <v>0</v>
      </c>
      <c r="F20">
        <f t="shared" si="4"/>
        <v>190</v>
      </c>
      <c r="G20">
        <f t="shared" si="5"/>
        <v>37</v>
      </c>
      <c r="H20" s="154"/>
      <c r="I20">
        <f>BRPL_EOD!AI20+BRPL_EOD!AJ20</f>
        <v>6.59</v>
      </c>
      <c r="J20">
        <f>BYPL_EOD!AI20+BYPL_EOD!AJ20</f>
        <v>16.48</v>
      </c>
      <c r="K20">
        <f>MES_EOD!AI20+MES_EOD!AJ20</f>
        <v>0</v>
      </c>
      <c r="L20">
        <f>NDMC_EOD!AI20+NDMC_EOD!AJ20</f>
        <v>8.99</v>
      </c>
      <c r="M20">
        <f>TPDDL_EOD!AI20+TPDDL_EOD!AJ20</f>
        <v>4.9400000000000004</v>
      </c>
      <c r="N20">
        <f t="shared" si="0"/>
        <v>37</v>
      </c>
      <c r="O20" s="154">
        <f t="shared" si="1"/>
        <v>0</v>
      </c>
      <c r="P20">
        <v>6.59</v>
      </c>
      <c r="Q20">
        <v>16.48</v>
      </c>
      <c r="R20">
        <v>0</v>
      </c>
      <c r="S20">
        <v>8.99</v>
      </c>
      <c r="T20">
        <v>4.9400000000000004</v>
      </c>
      <c r="U20" s="156">
        <f t="shared" si="2"/>
        <v>37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37</v>
      </c>
      <c r="E21">
        <f>PPCL!P21</f>
        <v>0</v>
      </c>
      <c r="F21">
        <f t="shared" si="4"/>
        <v>190</v>
      </c>
      <c r="G21">
        <f t="shared" si="5"/>
        <v>37</v>
      </c>
      <c r="H21" s="154"/>
      <c r="I21">
        <f>BRPL_EOD!AI21+BRPL_EOD!AJ21</f>
        <v>6.59</v>
      </c>
      <c r="J21">
        <f>BYPL_EOD!AI21+BYPL_EOD!AJ21</f>
        <v>16.48</v>
      </c>
      <c r="K21">
        <f>MES_EOD!AI21+MES_EOD!AJ21</f>
        <v>0</v>
      </c>
      <c r="L21">
        <f>NDMC_EOD!AI21+NDMC_EOD!AJ21</f>
        <v>8.99</v>
      </c>
      <c r="M21">
        <f>TPDDL_EOD!AI21+TPDDL_EOD!AJ21</f>
        <v>4.9400000000000004</v>
      </c>
      <c r="N21">
        <f t="shared" si="0"/>
        <v>37</v>
      </c>
      <c r="O21" s="154">
        <f t="shared" si="1"/>
        <v>0</v>
      </c>
      <c r="P21">
        <v>6.59</v>
      </c>
      <c r="Q21">
        <v>16.48</v>
      </c>
      <c r="R21">
        <v>0</v>
      </c>
      <c r="S21">
        <v>8.99</v>
      </c>
      <c r="T21">
        <v>4.9400000000000004</v>
      </c>
      <c r="U21" s="156">
        <f t="shared" si="2"/>
        <v>37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37</v>
      </c>
      <c r="E22">
        <f>PPCL!P22</f>
        <v>0</v>
      </c>
      <c r="F22">
        <f t="shared" si="4"/>
        <v>190</v>
      </c>
      <c r="G22">
        <f t="shared" si="5"/>
        <v>37</v>
      </c>
      <c r="H22" s="154"/>
      <c r="I22">
        <f>BRPL_EOD!AI22+BRPL_EOD!AJ22</f>
        <v>6.59</v>
      </c>
      <c r="J22">
        <f>BYPL_EOD!AI22+BYPL_EOD!AJ22</f>
        <v>16.48</v>
      </c>
      <c r="K22">
        <f>MES_EOD!AI22+MES_EOD!AJ22</f>
        <v>0</v>
      </c>
      <c r="L22">
        <f>NDMC_EOD!AI22+NDMC_EOD!AJ22</f>
        <v>8.99</v>
      </c>
      <c r="M22">
        <f>TPDDL_EOD!AI22+TPDDL_EOD!AJ22</f>
        <v>4.9400000000000004</v>
      </c>
      <c r="N22">
        <f t="shared" si="0"/>
        <v>37</v>
      </c>
      <c r="O22" s="154">
        <f t="shared" si="1"/>
        <v>0</v>
      </c>
      <c r="P22">
        <v>6.59</v>
      </c>
      <c r="Q22">
        <v>16.48</v>
      </c>
      <c r="R22">
        <v>0</v>
      </c>
      <c r="S22">
        <v>8.99</v>
      </c>
      <c r="T22">
        <v>4.9400000000000004</v>
      </c>
      <c r="U22" s="156">
        <f t="shared" si="2"/>
        <v>37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190</v>
      </c>
      <c r="G23">
        <f t="shared" si="5"/>
        <v>34</v>
      </c>
      <c r="H23" s="154"/>
      <c r="I23">
        <f>BRPL_EOD!AI23+BRPL_EOD!AJ23</f>
        <v>6.59</v>
      </c>
      <c r="J23">
        <f>BYPL_EOD!AI23+BYPL_EOD!AJ23</f>
        <v>16.48</v>
      </c>
      <c r="K23">
        <f>MES_EOD!AI23+MES_EOD!AJ23</f>
        <v>0</v>
      </c>
      <c r="L23">
        <f>NDMC_EOD!AI23+NDMC_EOD!AJ23</f>
        <v>8.99</v>
      </c>
      <c r="M23">
        <f>TPDDL_EOD!AI23+TPDDL_EOD!AJ23</f>
        <v>4.9400000000000004</v>
      </c>
      <c r="N23">
        <f t="shared" si="0"/>
        <v>37</v>
      </c>
      <c r="O23" s="154">
        <f t="shared" si="1"/>
        <v>-3</v>
      </c>
      <c r="P23">
        <v>6.0556756756756753</v>
      </c>
      <c r="Q23">
        <v>15.143783783783784</v>
      </c>
      <c r="R23">
        <v>0</v>
      </c>
      <c r="S23">
        <v>8.2610810810810804</v>
      </c>
      <c r="T23">
        <v>4.5394594594594597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190</v>
      </c>
      <c r="G24">
        <f t="shared" si="5"/>
        <v>34</v>
      </c>
      <c r="H24" s="154"/>
      <c r="I24">
        <f>BRPL_EOD!AI24+BRPL_EOD!AJ24</f>
        <v>6.59</v>
      </c>
      <c r="J24">
        <f>BYPL_EOD!AI24+BYPL_EOD!AJ24</f>
        <v>16.48</v>
      </c>
      <c r="K24">
        <f>MES_EOD!AI24+MES_EOD!AJ24</f>
        <v>0</v>
      </c>
      <c r="L24">
        <f>NDMC_EOD!AI24+NDMC_EOD!AJ24</f>
        <v>8.99</v>
      </c>
      <c r="M24">
        <f>TPDDL_EOD!AI24+TPDDL_EOD!AJ24</f>
        <v>4.9400000000000004</v>
      </c>
      <c r="N24">
        <f t="shared" si="0"/>
        <v>37</v>
      </c>
      <c r="O24" s="154">
        <f t="shared" si="1"/>
        <v>-3</v>
      </c>
      <c r="P24">
        <v>6.0556756756756753</v>
      </c>
      <c r="Q24">
        <v>15.143783783783784</v>
      </c>
      <c r="R24">
        <v>0</v>
      </c>
      <c r="S24">
        <v>8.2610810810810804</v>
      </c>
      <c r="T24">
        <v>4.5394594594594597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190</v>
      </c>
      <c r="G25">
        <f t="shared" si="5"/>
        <v>34</v>
      </c>
      <c r="H25" s="154"/>
      <c r="I25">
        <f>BRPL_EOD!AI25+BRPL_EOD!AJ25</f>
        <v>6.31</v>
      </c>
      <c r="J25">
        <f>BYPL_EOD!AI25+BYPL_EOD!AJ25</f>
        <v>15.77</v>
      </c>
      <c r="K25">
        <f>MES_EOD!AI25+MES_EOD!AJ25</f>
        <v>1.58</v>
      </c>
      <c r="L25">
        <f>NDMC_EOD!AI25+NDMC_EOD!AJ25</f>
        <v>8.61</v>
      </c>
      <c r="M25">
        <f>TPDDL_EOD!AI25+TPDDL_EOD!AJ25</f>
        <v>4.7300000000000004</v>
      </c>
      <c r="N25">
        <f t="shared" si="0"/>
        <v>37</v>
      </c>
      <c r="O25" s="154">
        <f t="shared" si="1"/>
        <v>-3</v>
      </c>
      <c r="P25">
        <v>5.798378378378378</v>
      </c>
      <c r="Q25">
        <v>14.491351351351351</v>
      </c>
      <c r="R25">
        <v>1.4518918918918919</v>
      </c>
      <c r="S25">
        <v>7.9118918918918917</v>
      </c>
      <c r="T25">
        <v>4.3464864864864872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190</v>
      </c>
      <c r="G26">
        <f t="shared" si="5"/>
        <v>34</v>
      </c>
      <c r="H26" s="154"/>
      <c r="I26">
        <f>BRPL_EOD!AI26+BRPL_EOD!AJ26</f>
        <v>6.59</v>
      </c>
      <c r="J26">
        <f>BYPL_EOD!AI26+BYPL_EOD!AJ26</f>
        <v>16.48</v>
      </c>
      <c r="K26">
        <f>MES_EOD!AI26+MES_EOD!AJ26</f>
        <v>0</v>
      </c>
      <c r="L26">
        <f>NDMC_EOD!AI26+NDMC_EOD!AJ26</f>
        <v>8.99</v>
      </c>
      <c r="M26">
        <f>TPDDL_EOD!AI26+TPDDL_EOD!AJ26</f>
        <v>4.9400000000000004</v>
      </c>
      <c r="N26">
        <f t="shared" si="0"/>
        <v>37</v>
      </c>
      <c r="O26" s="154">
        <f t="shared" si="1"/>
        <v>-3</v>
      </c>
      <c r="P26">
        <v>6.0556756756756753</v>
      </c>
      <c r="Q26">
        <v>15.143783783783784</v>
      </c>
      <c r="R26">
        <v>0</v>
      </c>
      <c r="S26">
        <v>8.2610810810810804</v>
      </c>
      <c r="T26">
        <v>4.5394594594594597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190</v>
      </c>
      <c r="G27">
        <f t="shared" si="5"/>
        <v>34</v>
      </c>
      <c r="H27" s="154"/>
      <c r="I27">
        <f>BRPL_EOD!AI27+BRPL_EOD!AJ27</f>
        <v>6.59</v>
      </c>
      <c r="J27">
        <f>BYPL_EOD!AI27+BYPL_EOD!AJ27</f>
        <v>16.48</v>
      </c>
      <c r="K27">
        <f>MES_EOD!AI27+MES_EOD!AJ27</f>
        <v>0</v>
      </c>
      <c r="L27">
        <f>NDMC_EOD!AI27+NDMC_EOD!AJ27</f>
        <v>8.99</v>
      </c>
      <c r="M27">
        <f>TPDDL_EOD!AI27+TPDDL_EOD!AJ27</f>
        <v>4.9400000000000004</v>
      </c>
      <c r="N27">
        <f t="shared" si="0"/>
        <v>37</v>
      </c>
      <c r="O27" s="154">
        <f t="shared" si="1"/>
        <v>-3</v>
      </c>
      <c r="P27">
        <v>6.0556756756756753</v>
      </c>
      <c r="Q27">
        <v>15.143783783783784</v>
      </c>
      <c r="R27">
        <v>0</v>
      </c>
      <c r="S27">
        <v>8.2610810810810804</v>
      </c>
      <c r="T27">
        <v>4.5394594594594597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190</v>
      </c>
      <c r="G28">
        <f t="shared" si="5"/>
        <v>34</v>
      </c>
      <c r="H28" s="154"/>
      <c r="I28">
        <f>BRPL_EOD!AI28+BRPL_EOD!AJ28</f>
        <v>10.47</v>
      </c>
      <c r="J28">
        <f>BYPL_EOD!AI28+BYPL_EOD!AJ28</f>
        <v>5.95</v>
      </c>
      <c r="K28">
        <f>MES_EOD!AI28+MES_EOD!AJ28</f>
        <v>2.2400000000000002</v>
      </c>
      <c r="L28">
        <f>NDMC_EOD!AI28+NDMC_EOD!AJ28</f>
        <v>11.21</v>
      </c>
      <c r="M28">
        <f>TPDDL_EOD!AI28+TPDDL_EOD!AJ28</f>
        <v>7.13</v>
      </c>
      <c r="N28">
        <f t="shared" si="0"/>
        <v>37.000000000000007</v>
      </c>
      <c r="O28" s="154">
        <f t="shared" si="1"/>
        <v>-3.0000000000000071</v>
      </c>
      <c r="P28">
        <v>9.6210810810810798</v>
      </c>
      <c r="Q28">
        <v>5.467567567567567</v>
      </c>
      <c r="R28">
        <v>2.0583783783783782</v>
      </c>
      <c r="S28">
        <v>10.30108108108108</v>
      </c>
      <c r="T28">
        <v>6.5518918918918905</v>
      </c>
      <c r="U28" s="156">
        <f t="shared" si="2"/>
        <v>33.999999999999993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190</v>
      </c>
      <c r="G29">
        <f t="shared" si="5"/>
        <v>32</v>
      </c>
      <c r="H29" s="154"/>
      <c r="I29">
        <f>BRPL_EOD!AI29+BRPL_EOD!AJ29</f>
        <v>10.47</v>
      </c>
      <c r="J29">
        <f>BYPL_EOD!AI29+BYPL_EOD!AJ29</f>
        <v>5.95</v>
      </c>
      <c r="K29">
        <f>MES_EOD!AI29+MES_EOD!AJ29</f>
        <v>2.2400000000000002</v>
      </c>
      <c r="L29">
        <f>NDMC_EOD!AI29+NDMC_EOD!AJ29</f>
        <v>11.21</v>
      </c>
      <c r="M29">
        <f>TPDDL_EOD!AI29+TPDDL_EOD!AJ29</f>
        <v>7.13</v>
      </c>
      <c r="N29">
        <f t="shared" si="0"/>
        <v>37.000000000000007</v>
      </c>
      <c r="O29" s="154">
        <f t="shared" si="1"/>
        <v>-5.0000000000000071</v>
      </c>
      <c r="P29">
        <v>9.0551351351351332</v>
      </c>
      <c r="Q29">
        <v>5.1459459459459449</v>
      </c>
      <c r="R29">
        <v>1.937297297297297</v>
      </c>
      <c r="S29">
        <v>9.6951351351351338</v>
      </c>
      <c r="T29">
        <v>6.1664864864864857</v>
      </c>
      <c r="U29" s="156">
        <f t="shared" si="2"/>
        <v>31.999999999999993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190</v>
      </c>
      <c r="G30">
        <f t="shared" si="5"/>
        <v>32</v>
      </c>
      <c r="H30" s="154"/>
      <c r="I30">
        <f>BRPL_EOD!AI30+BRPL_EOD!AJ30</f>
        <v>10.47</v>
      </c>
      <c r="J30">
        <f>BYPL_EOD!AI30+BYPL_EOD!AJ30</f>
        <v>5.95</v>
      </c>
      <c r="K30">
        <f>MES_EOD!AI30+MES_EOD!AJ30</f>
        <v>2.2400000000000002</v>
      </c>
      <c r="L30">
        <f>NDMC_EOD!AI30+NDMC_EOD!AJ30</f>
        <v>11.21</v>
      </c>
      <c r="M30">
        <f>TPDDL_EOD!AI30+TPDDL_EOD!AJ30</f>
        <v>7.13</v>
      </c>
      <c r="N30">
        <f t="shared" si="0"/>
        <v>37.000000000000007</v>
      </c>
      <c r="O30" s="154">
        <f t="shared" si="1"/>
        <v>-5.0000000000000071</v>
      </c>
      <c r="P30">
        <v>9.0551351351351332</v>
      </c>
      <c r="Q30">
        <v>5.1459459459459449</v>
      </c>
      <c r="R30">
        <v>1.937297297297297</v>
      </c>
      <c r="S30">
        <v>9.6951351351351338</v>
      </c>
      <c r="T30">
        <v>6.1664864864864857</v>
      </c>
      <c r="U30" s="156">
        <f t="shared" si="2"/>
        <v>31.999999999999993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190</v>
      </c>
      <c r="G31">
        <f t="shared" si="5"/>
        <v>32</v>
      </c>
      <c r="H31" s="154"/>
      <c r="I31">
        <f>BRPL_EOD!AI31+BRPL_EOD!AJ31</f>
        <v>10.47</v>
      </c>
      <c r="J31">
        <f>BYPL_EOD!AI31+BYPL_EOD!AJ31</f>
        <v>5.95</v>
      </c>
      <c r="K31">
        <f>MES_EOD!AI31+MES_EOD!AJ31</f>
        <v>2.2400000000000002</v>
      </c>
      <c r="L31">
        <f>NDMC_EOD!AI31+NDMC_EOD!AJ31</f>
        <v>11.21</v>
      </c>
      <c r="M31">
        <f>TPDDL_EOD!AI31+TPDDL_EOD!AJ31</f>
        <v>7.13</v>
      </c>
      <c r="N31">
        <f t="shared" si="0"/>
        <v>37.000000000000007</v>
      </c>
      <c r="O31" s="154">
        <f t="shared" si="1"/>
        <v>-5.0000000000000071</v>
      </c>
      <c r="P31">
        <v>9.0551351351351332</v>
      </c>
      <c r="Q31">
        <v>5.1459459459459449</v>
      </c>
      <c r="R31">
        <v>1.937297297297297</v>
      </c>
      <c r="S31">
        <v>9.6951351351351338</v>
      </c>
      <c r="T31">
        <v>6.1664864864864857</v>
      </c>
      <c r="U31" s="156">
        <f t="shared" si="2"/>
        <v>31.999999999999993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190</v>
      </c>
      <c r="G32">
        <f t="shared" si="5"/>
        <v>32</v>
      </c>
      <c r="H32" s="154"/>
      <c r="I32">
        <f>BRPL_EOD!AI32+BRPL_EOD!AJ32</f>
        <v>10.47</v>
      </c>
      <c r="J32">
        <f>BYPL_EOD!AI32+BYPL_EOD!AJ32</f>
        <v>5.95</v>
      </c>
      <c r="K32">
        <f>MES_EOD!AI32+MES_EOD!AJ32</f>
        <v>2.2400000000000002</v>
      </c>
      <c r="L32">
        <f>NDMC_EOD!AI32+NDMC_EOD!AJ32</f>
        <v>11.21</v>
      </c>
      <c r="M32">
        <f>TPDDL_EOD!AI32+TPDDL_EOD!AJ32</f>
        <v>7.13</v>
      </c>
      <c r="N32">
        <f t="shared" si="0"/>
        <v>37.000000000000007</v>
      </c>
      <c r="O32" s="154">
        <f t="shared" si="1"/>
        <v>-5.0000000000000071</v>
      </c>
      <c r="P32">
        <v>9.0551351351351332</v>
      </c>
      <c r="Q32">
        <v>5.1459459459459449</v>
      </c>
      <c r="R32">
        <v>1.937297297297297</v>
      </c>
      <c r="S32">
        <v>9.6951351351351338</v>
      </c>
      <c r="T32">
        <v>6.1664864864864857</v>
      </c>
      <c r="U32" s="156">
        <f t="shared" si="2"/>
        <v>31.999999999999993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190</v>
      </c>
      <c r="G33">
        <f t="shared" si="5"/>
        <v>32</v>
      </c>
      <c r="H33" s="154"/>
      <c r="I33">
        <f>BRPL_EOD!AI33+BRPL_EOD!AJ33</f>
        <v>10.47</v>
      </c>
      <c r="J33">
        <f>BYPL_EOD!AI33+BYPL_EOD!AJ33</f>
        <v>5.95</v>
      </c>
      <c r="K33">
        <f>MES_EOD!AI33+MES_EOD!AJ33</f>
        <v>2.2400000000000002</v>
      </c>
      <c r="L33">
        <f>NDMC_EOD!AI33+NDMC_EOD!AJ33</f>
        <v>11.21</v>
      </c>
      <c r="M33">
        <f>TPDDL_EOD!AI33+TPDDL_EOD!AJ33</f>
        <v>7.13</v>
      </c>
      <c r="N33">
        <f t="shared" si="0"/>
        <v>37.000000000000007</v>
      </c>
      <c r="O33" s="154">
        <f t="shared" si="1"/>
        <v>-5.0000000000000071</v>
      </c>
      <c r="P33">
        <v>9.0551351351351332</v>
      </c>
      <c r="Q33">
        <v>5.1459459459459449</v>
      </c>
      <c r="R33">
        <v>1.937297297297297</v>
      </c>
      <c r="S33">
        <v>9.6951351351351338</v>
      </c>
      <c r="T33">
        <v>6.1664864864864857</v>
      </c>
      <c r="U33" s="156">
        <f t="shared" si="2"/>
        <v>31.999999999999993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190</v>
      </c>
      <c r="G34">
        <f t="shared" si="5"/>
        <v>32</v>
      </c>
      <c r="H34" s="154"/>
      <c r="I34">
        <f>BRPL_EOD!AI34+BRPL_EOD!AJ34</f>
        <v>10.47</v>
      </c>
      <c r="J34">
        <f>BYPL_EOD!AI34+BYPL_EOD!AJ34</f>
        <v>5.95</v>
      </c>
      <c r="K34">
        <f>MES_EOD!AI34+MES_EOD!AJ34</f>
        <v>2.2400000000000002</v>
      </c>
      <c r="L34">
        <f>NDMC_EOD!AI34+NDMC_EOD!AJ34</f>
        <v>11.21</v>
      </c>
      <c r="M34">
        <f>TPDDL_EOD!AI34+TPDDL_EOD!AJ34</f>
        <v>7.13</v>
      </c>
      <c r="N34">
        <f t="shared" si="0"/>
        <v>37.000000000000007</v>
      </c>
      <c r="O34" s="154">
        <f t="shared" si="1"/>
        <v>-5.0000000000000071</v>
      </c>
      <c r="P34">
        <v>9.0551351351351332</v>
      </c>
      <c r="Q34">
        <v>5.1459459459459449</v>
      </c>
      <c r="R34">
        <v>1.937297297297297</v>
      </c>
      <c r="S34">
        <v>9.6951351351351338</v>
      </c>
      <c r="T34">
        <v>6.1664864864864857</v>
      </c>
      <c r="U34" s="156">
        <f t="shared" si="2"/>
        <v>31.999999999999993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185</v>
      </c>
      <c r="G35">
        <f t="shared" si="5"/>
        <v>34</v>
      </c>
      <c r="H35" s="154"/>
      <c r="I35">
        <f>BRPL_EOD!AI35+BRPL_EOD!AJ35</f>
        <v>9.3699999999999992</v>
      </c>
      <c r="J35">
        <f>BYPL_EOD!AI35+BYPL_EOD!AJ35</f>
        <v>5.32</v>
      </c>
      <c r="K35">
        <f>MES_EOD!AI35+MES_EOD!AJ35</f>
        <v>2.0099999999999998</v>
      </c>
      <c r="L35">
        <f>NDMC_EOD!AI35+NDMC_EOD!AJ35</f>
        <v>10.91</v>
      </c>
      <c r="M35">
        <f>TPDDL_EOD!AI35+TPDDL_EOD!AJ35</f>
        <v>6.39</v>
      </c>
      <c r="N35">
        <f t="shared" si="0"/>
        <v>34</v>
      </c>
      <c r="O35" s="154">
        <f t="shared" si="1"/>
        <v>0</v>
      </c>
      <c r="P35">
        <v>9.3699999999999992</v>
      </c>
      <c r="Q35">
        <v>5.32</v>
      </c>
      <c r="R35">
        <v>2.0099999999999998</v>
      </c>
      <c r="S35">
        <v>10.91</v>
      </c>
      <c r="T35">
        <v>6.39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28</v>
      </c>
      <c r="E36">
        <f>PPCL!P36</f>
        <v>0</v>
      </c>
      <c r="F36">
        <f t="shared" si="4"/>
        <v>185</v>
      </c>
      <c r="G36">
        <f t="shared" si="5"/>
        <v>28</v>
      </c>
      <c r="H36" s="154"/>
      <c r="I36">
        <f>BRPL_EOD!AI36+BRPL_EOD!AJ36</f>
        <v>7.41</v>
      </c>
      <c r="J36">
        <f>BYPL_EOD!AI36+BYPL_EOD!AJ36</f>
        <v>4.93</v>
      </c>
      <c r="K36">
        <f>MES_EOD!AI36+MES_EOD!AJ36</f>
        <v>0</v>
      </c>
      <c r="L36">
        <f>NDMC_EOD!AI36+NDMC_EOD!AJ36</f>
        <v>10.11</v>
      </c>
      <c r="M36">
        <f>TPDDL_EOD!AI36+TPDDL_EOD!AJ36</f>
        <v>5.56</v>
      </c>
      <c r="N36">
        <f t="shared" si="0"/>
        <v>28.009999999999998</v>
      </c>
      <c r="O36" s="154">
        <f t="shared" si="1"/>
        <v>-9.9999999999980105E-3</v>
      </c>
      <c r="P36">
        <v>7.4073545162441992</v>
      </c>
      <c r="Q36">
        <v>4.9282399143163156</v>
      </c>
      <c r="R36">
        <v>0</v>
      </c>
      <c r="S36">
        <v>10.106390574794716</v>
      </c>
      <c r="T36">
        <v>5.5580149946447701</v>
      </c>
      <c r="U36" s="156">
        <f t="shared" si="2"/>
        <v>28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28</v>
      </c>
      <c r="E37">
        <f>PPCL!P37</f>
        <v>0</v>
      </c>
      <c r="F37">
        <f t="shared" si="4"/>
        <v>185</v>
      </c>
      <c r="G37">
        <f t="shared" si="5"/>
        <v>28</v>
      </c>
      <c r="H37" s="154"/>
      <c r="I37">
        <f>BRPL_EOD!AI37+BRPL_EOD!AJ37</f>
        <v>6.95</v>
      </c>
      <c r="J37">
        <f>BYPL_EOD!AI37+BYPL_EOD!AJ37</f>
        <v>4.62</v>
      </c>
      <c r="K37">
        <f>MES_EOD!AI37+MES_EOD!AJ37</f>
        <v>1.74</v>
      </c>
      <c r="L37">
        <f>NDMC_EOD!AI37+NDMC_EOD!AJ37</f>
        <v>9.48</v>
      </c>
      <c r="M37">
        <f>TPDDL_EOD!AI37+TPDDL_EOD!AJ37</f>
        <v>5.21</v>
      </c>
      <c r="N37">
        <f t="shared" si="0"/>
        <v>28</v>
      </c>
      <c r="O37" s="154">
        <f t="shared" si="1"/>
        <v>0</v>
      </c>
      <c r="P37">
        <v>6.95</v>
      </c>
      <c r="Q37">
        <v>4.62</v>
      </c>
      <c r="R37">
        <v>1.74</v>
      </c>
      <c r="S37">
        <v>9.48</v>
      </c>
      <c r="T37">
        <v>5.21</v>
      </c>
      <c r="U37" s="156">
        <f t="shared" si="2"/>
        <v>28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28</v>
      </c>
      <c r="E38">
        <f>PPCL!P38</f>
        <v>0</v>
      </c>
      <c r="F38">
        <f t="shared" si="4"/>
        <v>185</v>
      </c>
      <c r="G38">
        <f t="shared" si="5"/>
        <v>28</v>
      </c>
      <c r="H38" s="154"/>
      <c r="I38">
        <f>BRPL_EOD!AI38+BRPL_EOD!AJ38</f>
        <v>7.41</v>
      </c>
      <c r="J38">
        <f>BYPL_EOD!AI38+BYPL_EOD!AJ38</f>
        <v>4.93</v>
      </c>
      <c r="K38">
        <f>MES_EOD!AI38+MES_EOD!AJ38</f>
        <v>0</v>
      </c>
      <c r="L38">
        <f>NDMC_EOD!AI38+NDMC_EOD!AJ38</f>
        <v>10.11</v>
      </c>
      <c r="M38">
        <f>TPDDL_EOD!AI38+TPDDL_EOD!AJ38</f>
        <v>5.56</v>
      </c>
      <c r="N38">
        <f t="shared" si="0"/>
        <v>28.009999999999998</v>
      </c>
      <c r="O38" s="154">
        <f t="shared" si="1"/>
        <v>-9.9999999999980105E-3</v>
      </c>
      <c r="P38">
        <v>7.4073545162441992</v>
      </c>
      <c r="Q38">
        <v>4.9282399143163156</v>
      </c>
      <c r="R38">
        <v>0</v>
      </c>
      <c r="S38">
        <v>10.106390574794716</v>
      </c>
      <c r="T38">
        <v>5.5580149946447701</v>
      </c>
      <c r="U38" s="156">
        <f t="shared" si="2"/>
        <v>28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28</v>
      </c>
      <c r="E39">
        <f>PPCL!P39</f>
        <v>0</v>
      </c>
      <c r="F39">
        <f t="shared" si="4"/>
        <v>185</v>
      </c>
      <c r="G39">
        <f t="shared" si="5"/>
        <v>28</v>
      </c>
      <c r="H39" s="154"/>
      <c r="I39">
        <f>BRPL_EOD!AI39+BRPL_EOD!AJ39</f>
        <v>7.49</v>
      </c>
      <c r="J39">
        <f>BYPL_EOD!AI39+BYPL_EOD!AJ39</f>
        <v>4.68</v>
      </c>
      <c r="K39">
        <f>MES_EOD!AI39+MES_EOD!AJ39</f>
        <v>0</v>
      </c>
      <c r="L39">
        <f>NDMC_EOD!AI39+NDMC_EOD!AJ39</f>
        <v>10.210000000000001</v>
      </c>
      <c r="M39">
        <f>TPDDL_EOD!AI39+TPDDL_EOD!AJ39</f>
        <v>5.62</v>
      </c>
      <c r="N39">
        <f t="shared" si="0"/>
        <v>28.000000000000004</v>
      </c>
      <c r="O39" s="154">
        <f t="shared" si="1"/>
        <v>0</v>
      </c>
      <c r="P39">
        <v>7.4899999999999993</v>
      </c>
      <c r="Q39">
        <v>4.6799999999999988</v>
      </c>
      <c r="R39">
        <v>0</v>
      </c>
      <c r="S39">
        <v>10.209999999999999</v>
      </c>
      <c r="T39">
        <v>5.6199999999999992</v>
      </c>
      <c r="U39" s="156">
        <f t="shared" si="2"/>
        <v>27.999999999999993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28</v>
      </c>
      <c r="E40">
        <f>PPCL!P40</f>
        <v>0</v>
      </c>
      <c r="F40">
        <f t="shared" si="4"/>
        <v>185</v>
      </c>
      <c r="G40">
        <f t="shared" si="5"/>
        <v>28</v>
      </c>
      <c r="H40" s="154"/>
      <c r="I40">
        <f>BRPL_EOD!AI40+BRPL_EOD!AJ40</f>
        <v>7.49</v>
      </c>
      <c r="J40">
        <f>BYPL_EOD!AI40+BYPL_EOD!AJ40</f>
        <v>4.68</v>
      </c>
      <c r="K40">
        <f>MES_EOD!AI40+MES_EOD!AJ40</f>
        <v>0</v>
      </c>
      <c r="L40">
        <f>NDMC_EOD!AI40+NDMC_EOD!AJ40</f>
        <v>10.210000000000001</v>
      </c>
      <c r="M40">
        <f>TPDDL_EOD!AI40+TPDDL_EOD!AJ40</f>
        <v>5.62</v>
      </c>
      <c r="N40">
        <f t="shared" si="0"/>
        <v>28.000000000000004</v>
      </c>
      <c r="O40" s="154">
        <f t="shared" si="1"/>
        <v>0</v>
      </c>
      <c r="P40">
        <v>7.4899999999999993</v>
      </c>
      <c r="Q40">
        <v>4.6799999999999988</v>
      </c>
      <c r="R40">
        <v>0</v>
      </c>
      <c r="S40">
        <v>10.209999999999999</v>
      </c>
      <c r="T40">
        <v>5.6199999999999992</v>
      </c>
      <c r="U40" s="156">
        <f t="shared" si="2"/>
        <v>27.999999999999993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28</v>
      </c>
      <c r="E41">
        <f>PPCL!P41</f>
        <v>0</v>
      </c>
      <c r="F41">
        <f t="shared" si="4"/>
        <v>185</v>
      </c>
      <c r="G41">
        <f t="shared" si="5"/>
        <v>28</v>
      </c>
      <c r="H41" s="154"/>
      <c r="I41">
        <f>BRPL_EOD!AI41+BRPL_EOD!AJ41</f>
        <v>7.49</v>
      </c>
      <c r="J41">
        <f>BYPL_EOD!AI41+BYPL_EOD!AJ41</f>
        <v>4.68</v>
      </c>
      <c r="K41">
        <f>MES_EOD!AI41+MES_EOD!AJ41</f>
        <v>0</v>
      </c>
      <c r="L41">
        <f>NDMC_EOD!AI41+NDMC_EOD!AJ41</f>
        <v>10.210000000000001</v>
      </c>
      <c r="M41">
        <f>TPDDL_EOD!AI41+TPDDL_EOD!AJ41</f>
        <v>5.62</v>
      </c>
      <c r="N41">
        <f t="shared" si="0"/>
        <v>28.000000000000004</v>
      </c>
      <c r="O41" s="154">
        <f t="shared" si="1"/>
        <v>0</v>
      </c>
      <c r="P41">
        <v>7.4899999999999993</v>
      </c>
      <c r="Q41">
        <v>4.6799999999999988</v>
      </c>
      <c r="R41">
        <v>0</v>
      </c>
      <c r="S41">
        <v>10.209999999999999</v>
      </c>
      <c r="T41">
        <v>5.6199999999999992</v>
      </c>
      <c r="U41" s="156">
        <f t="shared" si="2"/>
        <v>27.999999999999993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28</v>
      </c>
      <c r="E42">
        <f>PPCL!P42</f>
        <v>0</v>
      </c>
      <c r="F42">
        <f t="shared" si="4"/>
        <v>185</v>
      </c>
      <c r="G42">
        <f t="shared" si="5"/>
        <v>28</v>
      </c>
      <c r="H42" s="154"/>
      <c r="I42">
        <f>BRPL_EOD!AI42+BRPL_EOD!AJ42</f>
        <v>7.49</v>
      </c>
      <c r="J42">
        <f>BYPL_EOD!AI42+BYPL_EOD!AJ42</f>
        <v>4.68</v>
      </c>
      <c r="K42">
        <f>MES_EOD!AI42+MES_EOD!AJ42</f>
        <v>0</v>
      </c>
      <c r="L42">
        <f>NDMC_EOD!AI42+NDMC_EOD!AJ42</f>
        <v>10.210000000000001</v>
      </c>
      <c r="M42">
        <f>TPDDL_EOD!AI42+TPDDL_EOD!AJ42</f>
        <v>5.62</v>
      </c>
      <c r="N42">
        <f t="shared" si="0"/>
        <v>28.000000000000004</v>
      </c>
      <c r="O42" s="154">
        <f t="shared" si="1"/>
        <v>0</v>
      </c>
      <c r="P42">
        <v>7.4899999999999993</v>
      </c>
      <c r="Q42">
        <v>4.6799999999999988</v>
      </c>
      <c r="R42">
        <v>0</v>
      </c>
      <c r="S42">
        <v>10.209999999999999</v>
      </c>
      <c r="T42">
        <v>5.6199999999999992</v>
      </c>
      <c r="U42" s="156">
        <f t="shared" si="2"/>
        <v>27.999999999999993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26</v>
      </c>
      <c r="E43">
        <f>PPCL!P43</f>
        <v>0</v>
      </c>
      <c r="F43">
        <f t="shared" si="4"/>
        <v>185</v>
      </c>
      <c r="G43">
        <f t="shared" si="5"/>
        <v>26</v>
      </c>
      <c r="H43" s="154"/>
      <c r="I43">
        <f>BRPL_EOD!AI43+BRPL_EOD!AJ43</f>
        <v>6.52</v>
      </c>
      <c r="J43">
        <f>BYPL_EOD!AI43+BYPL_EOD!AJ43</f>
        <v>4.07</v>
      </c>
      <c r="K43">
        <f>MES_EOD!AI43+MES_EOD!AJ43</f>
        <v>1.63</v>
      </c>
      <c r="L43">
        <f>NDMC_EOD!AI43+NDMC_EOD!AJ43</f>
        <v>8.89</v>
      </c>
      <c r="M43">
        <f>TPDDL_EOD!AI43+TPDDL_EOD!AJ43</f>
        <v>4.8899999999999997</v>
      </c>
      <c r="N43">
        <f t="shared" si="0"/>
        <v>26</v>
      </c>
      <c r="O43" s="154">
        <f t="shared" si="1"/>
        <v>0</v>
      </c>
      <c r="P43">
        <v>6.52</v>
      </c>
      <c r="Q43">
        <v>4.07</v>
      </c>
      <c r="R43">
        <v>1.63</v>
      </c>
      <c r="S43">
        <v>8.89</v>
      </c>
      <c r="T43">
        <v>4.8899999999999997</v>
      </c>
      <c r="U43" s="156">
        <f t="shared" si="2"/>
        <v>26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28</v>
      </c>
      <c r="E44">
        <f>PPCL!P44</f>
        <v>0</v>
      </c>
      <c r="F44">
        <f t="shared" si="4"/>
        <v>185</v>
      </c>
      <c r="G44">
        <f t="shared" si="5"/>
        <v>28</v>
      </c>
      <c r="H44" s="154"/>
      <c r="I44">
        <f>BRPL_EOD!AI44+BRPL_EOD!AJ44</f>
        <v>7.49</v>
      </c>
      <c r="J44">
        <f>BYPL_EOD!AI44+BYPL_EOD!AJ44</f>
        <v>4.68</v>
      </c>
      <c r="K44">
        <f>MES_EOD!AI44+MES_EOD!AJ44</f>
        <v>0</v>
      </c>
      <c r="L44">
        <f>NDMC_EOD!AI44+NDMC_EOD!AJ44</f>
        <v>10.210000000000001</v>
      </c>
      <c r="M44">
        <f>TPDDL_EOD!AI44+TPDDL_EOD!AJ44</f>
        <v>5.62</v>
      </c>
      <c r="N44">
        <f t="shared" si="0"/>
        <v>28.000000000000004</v>
      </c>
      <c r="O44" s="154">
        <f t="shared" si="1"/>
        <v>0</v>
      </c>
      <c r="P44">
        <v>7.4899999999999993</v>
      </c>
      <c r="Q44">
        <v>4.6799999999999988</v>
      </c>
      <c r="R44">
        <v>0</v>
      </c>
      <c r="S44">
        <v>10.209999999999999</v>
      </c>
      <c r="T44">
        <v>5.6199999999999992</v>
      </c>
      <c r="U44" s="156">
        <f t="shared" si="2"/>
        <v>27.999999999999993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28</v>
      </c>
      <c r="E45">
        <f>PPCL!P45</f>
        <v>0</v>
      </c>
      <c r="F45">
        <f t="shared" si="4"/>
        <v>185</v>
      </c>
      <c r="G45">
        <f t="shared" si="5"/>
        <v>28</v>
      </c>
      <c r="H45" s="154"/>
      <c r="I45">
        <f>BRPL_EOD!AI45+BRPL_EOD!AJ45</f>
        <v>7.49</v>
      </c>
      <c r="J45">
        <f>BYPL_EOD!AI45+BYPL_EOD!AJ45</f>
        <v>4.68</v>
      </c>
      <c r="K45">
        <f>MES_EOD!AI45+MES_EOD!AJ45</f>
        <v>0</v>
      </c>
      <c r="L45">
        <f>NDMC_EOD!AI45+NDMC_EOD!AJ45</f>
        <v>10.210000000000001</v>
      </c>
      <c r="M45">
        <f>TPDDL_EOD!AI45+TPDDL_EOD!AJ45</f>
        <v>5.62</v>
      </c>
      <c r="N45">
        <f t="shared" si="0"/>
        <v>28.000000000000004</v>
      </c>
      <c r="O45" s="154">
        <f t="shared" si="1"/>
        <v>0</v>
      </c>
      <c r="P45">
        <v>7.4899999999999993</v>
      </c>
      <c r="Q45">
        <v>4.6799999999999988</v>
      </c>
      <c r="R45">
        <v>0</v>
      </c>
      <c r="S45">
        <v>10.209999999999999</v>
      </c>
      <c r="T45">
        <v>5.6199999999999992</v>
      </c>
      <c r="U45" s="156">
        <f t="shared" si="2"/>
        <v>27.999999999999993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28</v>
      </c>
      <c r="E46">
        <f>PPCL!P46</f>
        <v>0</v>
      </c>
      <c r="F46">
        <f t="shared" si="4"/>
        <v>185</v>
      </c>
      <c r="G46">
        <f t="shared" si="5"/>
        <v>28</v>
      </c>
      <c r="H46" s="154"/>
      <c r="I46">
        <f>BRPL_EOD!AI46+BRPL_EOD!AJ46</f>
        <v>7.49</v>
      </c>
      <c r="J46">
        <f>BYPL_EOD!AI46+BYPL_EOD!AJ46</f>
        <v>4.68</v>
      </c>
      <c r="K46">
        <f>MES_EOD!AI46+MES_EOD!AJ46</f>
        <v>0</v>
      </c>
      <c r="L46">
        <f>NDMC_EOD!AI46+NDMC_EOD!AJ46</f>
        <v>10.210000000000001</v>
      </c>
      <c r="M46">
        <f>TPDDL_EOD!AI46+TPDDL_EOD!AJ46</f>
        <v>5.62</v>
      </c>
      <c r="N46">
        <f t="shared" si="0"/>
        <v>28.000000000000004</v>
      </c>
      <c r="O46" s="154">
        <f t="shared" si="1"/>
        <v>0</v>
      </c>
      <c r="P46">
        <v>7.4899999999999993</v>
      </c>
      <c r="Q46">
        <v>4.6799999999999988</v>
      </c>
      <c r="R46">
        <v>0</v>
      </c>
      <c r="S46">
        <v>10.209999999999999</v>
      </c>
      <c r="T46">
        <v>5.6199999999999992</v>
      </c>
      <c r="U46" s="156">
        <f t="shared" si="2"/>
        <v>27.999999999999993</v>
      </c>
      <c r="V46" s="154">
        <f t="shared" si="3"/>
        <v>0</v>
      </c>
    </row>
    <row r="47" spans="1:22">
      <c r="A47" t="s">
        <v>89</v>
      </c>
      <c r="B47">
        <f>PPCL!D47</f>
        <v>182</v>
      </c>
      <c r="C47">
        <f>PPCL!E47</f>
        <v>0</v>
      </c>
      <c r="D47">
        <f>PPCL!O47</f>
        <v>26</v>
      </c>
      <c r="E47">
        <f>PPCL!P47</f>
        <v>0</v>
      </c>
      <c r="F47">
        <f t="shared" si="4"/>
        <v>182</v>
      </c>
      <c r="G47">
        <f t="shared" si="5"/>
        <v>26</v>
      </c>
      <c r="H47" s="154"/>
      <c r="I47">
        <f>BRPL_EOD!AI47+BRPL_EOD!AJ47</f>
        <v>6.95</v>
      </c>
      <c r="J47">
        <f>BYPL_EOD!AI47+BYPL_EOD!AJ47</f>
        <v>4.3499999999999996</v>
      </c>
      <c r="K47">
        <f>MES_EOD!AI47+MES_EOD!AJ47</f>
        <v>0</v>
      </c>
      <c r="L47">
        <f>NDMC_EOD!AI47+NDMC_EOD!AJ47</f>
        <v>9.48</v>
      </c>
      <c r="M47">
        <f>TPDDL_EOD!AI47+TPDDL_EOD!AJ47</f>
        <v>5.22</v>
      </c>
      <c r="N47">
        <f t="shared" si="0"/>
        <v>26</v>
      </c>
      <c r="O47" s="154">
        <f t="shared" si="1"/>
        <v>0</v>
      </c>
      <c r="P47">
        <v>6.95</v>
      </c>
      <c r="Q47">
        <v>4.3499999999999996</v>
      </c>
      <c r="R47">
        <v>0</v>
      </c>
      <c r="S47">
        <v>9.48</v>
      </c>
      <c r="T47">
        <v>5.22</v>
      </c>
      <c r="U47" s="156">
        <f t="shared" si="2"/>
        <v>26</v>
      </c>
      <c r="V47" s="154">
        <f t="shared" si="3"/>
        <v>0</v>
      </c>
    </row>
    <row r="48" spans="1:22">
      <c r="A48" t="s">
        <v>90</v>
      </c>
      <c r="B48">
        <f>PPCL!D48</f>
        <v>182</v>
      </c>
      <c r="C48">
        <f>PPCL!E48</f>
        <v>0</v>
      </c>
      <c r="D48">
        <f>PPCL!O48</f>
        <v>26</v>
      </c>
      <c r="E48">
        <f>PPCL!P48</f>
        <v>0</v>
      </c>
      <c r="F48">
        <f t="shared" si="4"/>
        <v>182</v>
      </c>
      <c r="G48">
        <f t="shared" si="5"/>
        <v>26</v>
      </c>
      <c r="H48" s="154"/>
      <c r="I48">
        <f>BRPL_EOD!AI48+BRPL_EOD!AJ48</f>
        <v>6.95</v>
      </c>
      <c r="J48">
        <f>BYPL_EOD!AI48+BYPL_EOD!AJ48</f>
        <v>4.3499999999999996</v>
      </c>
      <c r="K48">
        <f>MES_EOD!AI48+MES_EOD!AJ48</f>
        <v>0</v>
      </c>
      <c r="L48">
        <f>NDMC_EOD!AI48+NDMC_EOD!AJ48</f>
        <v>9.48</v>
      </c>
      <c r="M48">
        <f>TPDDL_EOD!AI48+TPDDL_EOD!AJ48</f>
        <v>5.22</v>
      </c>
      <c r="N48">
        <f t="shared" si="0"/>
        <v>26</v>
      </c>
      <c r="O48" s="154">
        <f t="shared" si="1"/>
        <v>0</v>
      </c>
      <c r="P48">
        <v>6.95</v>
      </c>
      <c r="Q48">
        <v>4.3499999999999996</v>
      </c>
      <c r="R48">
        <v>0</v>
      </c>
      <c r="S48">
        <v>9.48</v>
      </c>
      <c r="T48">
        <v>5.22</v>
      </c>
      <c r="U48" s="156">
        <f t="shared" si="2"/>
        <v>26</v>
      </c>
      <c r="V48" s="154">
        <f t="shared" si="3"/>
        <v>0</v>
      </c>
    </row>
    <row r="49" spans="1:22">
      <c r="A49" t="s">
        <v>91</v>
      </c>
      <c r="B49">
        <f>PPCL!D49</f>
        <v>182</v>
      </c>
      <c r="C49">
        <f>PPCL!E49</f>
        <v>0</v>
      </c>
      <c r="D49">
        <f>PPCL!O49</f>
        <v>26</v>
      </c>
      <c r="E49">
        <f>PPCL!P49</f>
        <v>0</v>
      </c>
      <c r="F49">
        <f t="shared" si="4"/>
        <v>182</v>
      </c>
      <c r="G49">
        <f t="shared" si="5"/>
        <v>26</v>
      </c>
      <c r="H49" s="154"/>
      <c r="I49">
        <f>BRPL_EOD!AI49+BRPL_EOD!AJ49</f>
        <v>6.52</v>
      </c>
      <c r="J49">
        <f>BYPL_EOD!AI49+BYPL_EOD!AJ49</f>
        <v>4.07</v>
      </c>
      <c r="K49">
        <f>MES_EOD!AI49+MES_EOD!AJ49</f>
        <v>1.63</v>
      </c>
      <c r="L49">
        <f>NDMC_EOD!AI49+NDMC_EOD!AJ49</f>
        <v>8.89</v>
      </c>
      <c r="M49">
        <f>TPDDL_EOD!AI49+TPDDL_EOD!AJ49</f>
        <v>4.8899999999999997</v>
      </c>
      <c r="N49">
        <f t="shared" si="0"/>
        <v>26</v>
      </c>
      <c r="O49" s="154">
        <f t="shared" si="1"/>
        <v>0</v>
      </c>
      <c r="P49">
        <v>6.52</v>
      </c>
      <c r="Q49">
        <v>4.07</v>
      </c>
      <c r="R49">
        <v>1.63</v>
      </c>
      <c r="S49">
        <v>8.89</v>
      </c>
      <c r="T49">
        <v>4.8899999999999997</v>
      </c>
      <c r="U49" s="156">
        <f t="shared" si="2"/>
        <v>26</v>
      </c>
      <c r="V49" s="154">
        <f t="shared" si="3"/>
        <v>0</v>
      </c>
    </row>
    <row r="50" spans="1:22">
      <c r="A50" t="s">
        <v>92</v>
      </c>
      <c r="B50">
        <f>PPCL!D50</f>
        <v>182</v>
      </c>
      <c r="C50">
        <f>PPCL!E50</f>
        <v>0</v>
      </c>
      <c r="D50">
        <f>PPCL!O50</f>
        <v>26</v>
      </c>
      <c r="E50">
        <f>PPCL!P50</f>
        <v>0</v>
      </c>
      <c r="F50">
        <f t="shared" si="4"/>
        <v>182</v>
      </c>
      <c r="G50">
        <f t="shared" si="5"/>
        <v>26</v>
      </c>
      <c r="H50" s="154"/>
      <c r="I50">
        <f>BRPL_EOD!AI50+BRPL_EOD!AJ50</f>
        <v>6.95</v>
      </c>
      <c r="J50">
        <f>BYPL_EOD!AI50+BYPL_EOD!AJ50</f>
        <v>4.3499999999999996</v>
      </c>
      <c r="K50">
        <f>MES_EOD!AI50+MES_EOD!AJ50</f>
        <v>0</v>
      </c>
      <c r="L50">
        <f>NDMC_EOD!AI50+NDMC_EOD!AJ50</f>
        <v>9.48</v>
      </c>
      <c r="M50">
        <f>TPDDL_EOD!AI50+TPDDL_EOD!AJ50</f>
        <v>5.22</v>
      </c>
      <c r="N50">
        <f t="shared" si="0"/>
        <v>26</v>
      </c>
      <c r="O50" s="154">
        <f t="shared" si="1"/>
        <v>0</v>
      </c>
      <c r="P50">
        <v>6.95</v>
      </c>
      <c r="Q50">
        <v>4.3499999999999996</v>
      </c>
      <c r="R50">
        <v>0</v>
      </c>
      <c r="S50">
        <v>9.48</v>
      </c>
      <c r="T50">
        <v>5.22</v>
      </c>
      <c r="U50" s="156">
        <f t="shared" si="2"/>
        <v>26</v>
      </c>
      <c r="V50" s="154">
        <f t="shared" si="3"/>
        <v>0</v>
      </c>
    </row>
    <row r="51" spans="1:22">
      <c r="A51" t="s">
        <v>93</v>
      </c>
      <c r="B51">
        <f>PPCL!D51</f>
        <v>182</v>
      </c>
      <c r="C51">
        <f>PPCL!E51</f>
        <v>0</v>
      </c>
      <c r="D51">
        <f>PPCL!O51</f>
        <v>26</v>
      </c>
      <c r="E51">
        <f>PPCL!P51</f>
        <v>0</v>
      </c>
      <c r="F51">
        <f t="shared" si="4"/>
        <v>182</v>
      </c>
      <c r="G51">
        <f t="shared" si="5"/>
        <v>26</v>
      </c>
      <c r="H51" s="154"/>
      <c r="I51">
        <f>BRPL_EOD!AI51+BRPL_EOD!AJ51</f>
        <v>6.95</v>
      </c>
      <c r="J51">
        <f>BYPL_EOD!AI51+BYPL_EOD!AJ51</f>
        <v>4.3499999999999996</v>
      </c>
      <c r="K51">
        <f>MES_EOD!AI51+MES_EOD!AJ51</f>
        <v>0</v>
      </c>
      <c r="L51">
        <f>NDMC_EOD!AI51+NDMC_EOD!AJ51</f>
        <v>9.48</v>
      </c>
      <c r="M51">
        <f>TPDDL_EOD!AI51+TPDDL_EOD!AJ51</f>
        <v>5.22</v>
      </c>
      <c r="N51">
        <f t="shared" si="0"/>
        <v>26</v>
      </c>
      <c r="O51" s="154">
        <f t="shared" si="1"/>
        <v>0</v>
      </c>
      <c r="P51">
        <v>6.95</v>
      </c>
      <c r="Q51">
        <v>4.3499999999999996</v>
      </c>
      <c r="R51">
        <v>0</v>
      </c>
      <c r="S51">
        <v>9.48</v>
      </c>
      <c r="T51">
        <v>5.22</v>
      </c>
      <c r="U51" s="156">
        <f t="shared" si="2"/>
        <v>26</v>
      </c>
      <c r="V51" s="154">
        <f t="shared" si="3"/>
        <v>0</v>
      </c>
    </row>
    <row r="52" spans="1:22">
      <c r="A52" t="s">
        <v>94</v>
      </c>
      <c r="B52">
        <f>PPCL!D52</f>
        <v>182</v>
      </c>
      <c r="C52">
        <f>PPCL!E52</f>
        <v>0</v>
      </c>
      <c r="D52">
        <f>PPCL!O52</f>
        <v>26</v>
      </c>
      <c r="E52">
        <f>PPCL!P52</f>
        <v>0</v>
      </c>
      <c r="F52">
        <f t="shared" si="4"/>
        <v>182</v>
      </c>
      <c r="G52">
        <f t="shared" si="5"/>
        <v>26</v>
      </c>
      <c r="H52" s="154"/>
      <c r="I52">
        <f>BRPL_EOD!AI52+BRPL_EOD!AJ52</f>
        <v>6.95</v>
      </c>
      <c r="J52">
        <f>BYPL_EOD!AI52+BYPL_EOD!AJ52</f>
        <v>4.3499999999999996</v>
      </c>
      <c r="K52">
        <f>MES_EOD!AI52+MES_EOD!AJ52</f>
        <v>0</v>
      </c>
      <c r="L52">
        <f>NDMC_EOD!AI52+NDMC_EOD!AJ52</f>
        <v>9.48</v>
      </c>
      <c r="M52">
        <f>TPDDL_EOD!AI52+TPDDL_EOD!AJ52</f>
        <v>5.22</v>
      </c>
      <c r="N52">
        <f t="shared" si="0"/>
        <v>26</v>
      </c>
      <c r="O52" s="154">
        <f t="shared" si="1"/>
        <v>0</v>
      </c>
      <c r="P52">
        <v>6.95</v>
      </c>
      <c r="Q52">
        <v>4.3499999999999996</v>
      </c>
      <c r="R52">
        <v>0</v>
      </c>
      <c r="S52">
        <v>9.48</v>
      </c>
      <c r="T52">
        <v>5.22</v>
      </c>
      <c r="U52" s="156">
        <f t="shared" si="2"/>
        <v>26</v>
      </c>
      <c r="V52" s="154">
        <f t="shared" si="3"/>
        <v>0</v>
      </c>
    </row>
    <row r="53" spans="1:22">
      <c r="A53" t="s">
        <v>95</v>
      </c>
      <c r="B53">
        <f>PPCL!D53</f>
        <v>182</v>
      </c>
      <c r="C53">
        <f>PPCL!E53</f>
        <v>0</v>
      </c>
      <c r="D53">
        <f>PPCL!O53</f>
        <v>26</v>
      </c>
      <c r="E53">
        <f>PPCL!P53</f>
        <v>0</v>
      </c>
      <c r="F53">
        <f t="shared" si="4"/>
        <v>182</v>
      </c>
      <c r="G53">
        <f t="shared" si="5"/>
        <v>26</v>
      </c>
      <c r="H53" s="154"/>
      <c r="I53">
        <f>BRPL_EOD!AI53+BRPL_EOD!AJ53</f>
        <v>6.95</v>
      </c>
      <c r="J53">
        <f>BYPL_EOD!AI53+BYPL_EOD!AJ53</f>
        <v>4.3499999999999996</v>
      </c>
      <c r="K53">
        <f>MES_EOD!AI53+MES_EOD!AJ53</f>
        <v>0</v>
      </c>
      <c r="L53">
        <f>NDMC_EOD!AI53+NDMC_EOD!AJ53</f>
        <v>9.48</v>
      </c>
      <c r="M53">
        <f>TPDDL_EOD!AI53+TPDDL_EOD!AJ53</f>
        <v>5.22</v>
      </c>
      <c r="N53">
        <f t="shared" si="0"/>
        <v>26</v>
      </c>
      <c r="O53" s="154">
        <f t="shared" si="1"/>
        <v>0</v>
      </c>
      <c r="P53">
        <v>6.95</v>
      </c>
      <c r="Q53">
        <v>4.3499999999999996</v>
      </c>
      <c r="R53">
        <v>0</v>
      </c>
      <c r="S53">
        <v>9.48</v>
      </c>
      <c r="T53">
        <v>5.22</v>
      </c>
      <c r="U53" s="156">
        <f t="shared" si="2"/>
        <v>26</v>
      </c>
      <c r="V53" s="154">
        <f t="shared" si="3"/>
        <v>0</v>
      </c>
    </row>
    <row r="54" spans="1:22">
      <c r="A54" t="s">
        <v>96</v>
      </c>
      <c r="B54">
        <f>PPCL!D54</f>
        <v>182</v>
      </c>
      <c r="C54">
        <f>PPCL!E54</f>
        <v>0</v>
      </c>
      <c r="D54">
        <f>PPCL!O54</f>
        <v>26</v>
      </c>
      <c r="E54">
        <f>PPCL!P54</f>
        <v>0</v>
      </c>
      <c r="F54">
        <f t="shared" si="4"/>
        <v>182</v>
      </c>
      <c r="G54">
        <f t="shared" si="5"/>
        <v>26</v>
      </c>
      <c r="H54" s="154"/>
      <c r="I54">
        <f>BRPL_EOD!AI54+BRPL_EOD!AJ54</f>
        <v>6.95</v>
      </c>
      <c r="J54">
        <f>BYPL_EOD!AI54+BYPL_EOD!AJ54</f>
        <v>4.3499999999999996</v>
      </c>
      <c r="K54">
        <f>MES_EOD!AI54+MES_EOD!AJ54</f>
        <v>0</v>
      </c>
      <c r="L54">
        <f>NDMC_EOD!AI54+NDMC_EOD!AJ54</f>
        <v>9.48</v>
      </c>
      <c r="M54">
        <f>TPDDL_EOD!AI54+TPDDL_EOD!AJ54</f>
        <v>5.22</v>
      </c>
      <c r="N54">
        <f t="shared" si="0"/>
        <v>26</v>
      </c>
      <c r="O54" s="154">
        <f t="shared" si="1"/>
        <v>0</v>
      </c>
      <c r="P54">
        <v>6.95</v>
      </c>
      <c r="Q54">
        <v>4.3499999999999996</v>
      </c>
      <c r="R54">
        <v>0</v>
      </c>
      <c r="S54">
        <v>9.48</v>
      </c>
      <c r="T54">
        <v>5.22</v>
      </c>
      <c r="U54" s="156">
        <f t="shared" si="2"/>
        <v>26</v>
      </c>
      <c r="V54" s="154">
        <f t="shared" si="3"/>
        <v>0</v>
      </c>
    </row>
    <row r="55" spans="1:22">
      <c r="A55" t="s">
        <v>97</v>
      </c>
      <c r="B55">
        <f>PPCL!D55</f>
        <v>182</v>
      </c>
      <c r="C55">
        <f>PPCL!E55</f>
        <v>0</v>
      </c>
      <c r="D55">
        <f>PPCL!O55</f>
        <v>26</v>
      </c>
      <c r="E55">
        <f>PPCL!P55</f>
        <v>0</v>
      </c>
      <c r="F55">
        <f t="shared" si="4"/>
        <v>182</v>
      </c>
      <c r="G55">
        <f t="shared" si="5"/>
        <v>26</v>
      </c>
      <c r="H55" s="154"/>
      <c r="I55">
        <f>BRPL_EOD!AI55+BRPL_EOD!AJ55</f>
        <v>6.52</v>
      </c>
      <c r="J55">
        <f>BYPL_EOD!AI55+BYPL_EOD!AJ55</f>
        <v>4.07</v>
      </c>
      <c r="K55">
        <f>MES_EOD!AI55+MES_EOD!AJ55</f>
        <v>1.63</v>
      </c>
      <c r="L55">
        <f>NDMC_EOD!AI55+NDMC_EOD!AJ55</f>
        <v>8.89</v>
      </c>
      <c r="M55">
        <f>TPDDL_EOD!AI55+TPDDL_EOD!AJ55</f>
        <v>4.8899999999999997</v>
      </c>
      <c r="N55">
        <f t="shared" si="0"/>
        <v>26</v>
      </c>
      <c r="O55" s="154">
        <f t="shared" si="1"/>
        <v>0</v>
      </c>
      <c r="P55">
        <v>6.52</v>
      </c>
      <c r="Q55">
        <v>4.07</v>
      </c>
      <c r="R55">
        <v>1.63</v>
      </c>
      <c r="S55">
        <v>8.89</v>
      </c>
      <c r="T55">
        <v>4.8899999999999997</v>
      </c>
      <c r="U55" s="156">
        <f t="shared" si="2"/>
        <v>26</v>
      </c>
      <c r="V55" s="154">
        <f t="shared" si="3"/>
        <v>0</v>
      </c>
    </row>
    <row r="56" spans="1:22">
      <c r="A56" t="s">
        <v>98</v>
      </c>
      <c r="B56">
        <f>PPCL!D56</f>
        <v>182</v>
      </c>
      <c r="C56">
        <f>PPCL!E56</f>
        <v>0</v>
      </c>
      <c r="D56">
        <f>PPCL!O56</f>
        <v>26</v>
      </c>
      <c r="E56">
        <f>PPCL!P56</f>
        <v>0</v>
      </c>
      <c r="F56">
        <f t="shared" si="4"/>
        <v>182</v>
      </c>
      <c r="G56">
        <f t="shared" si="5"/>
        <v>26</v>
      </c>
      <c r="H56" s="154"/>
      <c r="I56">
        <f>BRPL_EOD!AI56+BRPL_EOD!AJ56</f>
        <v>6.95</v>
      </c>
      <c r="J56">
        <f>BYPL_EOD!AI56+BYPL_EOD!AJ56</f>
        <v>4.3499999999999996</v>
      </c>
      <c r="K56">
        <f>MES_EOD!AI56+MES_EOD!AJ56</f>
        <v>0</v>
      </c>
      <c r="L56">
        <f>NDMC_EOD!AI56+NDMC_EOD!AJ56</f>
        <v>9.48</v>
      </c>
      <c r="M56">
        <f>TPDDL_EOD!AI56+TPDDL_EOD!AJ56</f>
        <v>5.22</v>
      </c>
      <c r="N56">
        <f t="shared" si="0"/>
        <v>26</v>
      </c>
      <c r="O56" s="154">
        <f t="shared" si="1"/>
        <v>0</v>
      </c>
      <c r="P56">
        <v>6.95</v>
      </c>
      <c r="Q56">
        <v>4.3499999999999996</v>
      </c>
      <c r="R56">
        <v>0</v>
      </c>
      <c r="S56">
        <v>9.48</v>
      </c>
      <c r="T56">
        <v>5.22</v>
      </c>
      <c r="U56" s="156">
        <f t="shared" si="2"/>
        <v>26</v>
      </c>
      <c r="V56" s="154">
        <f t="shared" si="3"/>
        <v>0</v>
      </c>
    </row>
    <row r="57" spans="1:22">
      <c r="A57" t="s">
        <v>99</v>
      </c>
      <c r="B57">
        <f>PPCL!D57</f>
        <v>182</v>
      </c>
      <c r="C57">
        <f>PPCL!E57</f>
        <v>0</v>
      </c>
      <c r="D57">
        <f>PPCL!O57</f>
        <v>26</v>
      </c>
      <c r="E57">
        <f>PPCL!P57</f>
        <v>0</v>
      </c>
      <c r="F57">
        <f t="shared" si="4"/>
        <v>182</v>
      </c>
      <c r="G57">
        <f t="shared" si="5"/>
        <v>26</v>
      </c>
      <c r="H57" s="154"/>
      <c r="I57">
        <f>BRPL_EOD!AI57+BRPL_EOD!AJ57</f>
        <v>6.95</v>
      </c>
      <c r="J57">
        <f>BYPL_EOD!AI57+BYPL_EOD!AJ57</f>
        <v>4.3499999999999996</v>
      </c>
      <c r="K57">
        <f>MES_EOD!AI57+MES_EOD!AJ57</f>
        <v>0</v>
      </c>
      <c r="L57">
        <f>NDMC_EOD!AI57+NDMC_EOD!AJ57</f>
        <v>9.48</v>
      </c>
      <c r="M57">
        <f>TPDDL_EOD!AI57+TPDDL_EOD!AJ57</f>
        <v>5.22</v>
      </c>
      <c r="N57">
        <f t="shared" si="0"/>
        <v>26</v>
      </c>
      <c r="O57" s="154">
        <f t="shared" si="1"/>
        <v>0</v>
      </c>
      <c r="P57">
        <v>6.95</v>
      </c>
      <c r="Q57">
        <v>4.3499999999999996</v>
      </c>
      <c r="R57">
        <v>0</v>
      </c>
      <c r="S57">
        <v>9.48</v>
      </c>
      <c r="T57">
        <v>5.22</v>
      </c>
      <c r="U57" s="156">
        <f t="shared" si="2"/>
        <v>26</v>
      </c>
      <c r="V57" s="154">
        <f t="shared" si="3"/>
        <v>0</v>
      </c>
    </row>
    <row r="58" spans="1:22">
      <c r="A58" t="s">
        <v>100</v>
      </c>
      <c r="B58">
        <f>PPCL!D58</f>
        <v>182</v>
      </c>
      <c r="C58">
        <f>PPCL!E58</f>
        <v>0</v>
      </c>
      <c r="D58">
        <f>PPCL!O58</f>
        <v>26</v>
      </c>
      <c r="E58">
        <f>PPCL!P58</f>
        <v>0</v>
      </c>
      <c r="F58">
        <f t="shared" si="4"/>
        <v>182</v>
      </c>
      <c r="G58">
        <f t="shared" si="5"/>
        <v>26</v>
      </c>
      <c r="H58" s="154"/>
      <c r="I58">
        <f>BRPL_EOD!AI58+BRPL_EOD!AJ58</f>
        <v>6.95</v>
      </c>
      <c r="J58">
        <f>BYPL_EOD!AI58+BYPL_EOD!AJ58</f>
        <v>4.3499999999999996</v>
      </c>
      <c r="K58">
        <f>MES_EOD!AI58+MES_EOD!AJ58</f>
        <v>0</v>
      </c>
      <c r="L58">
        <f>NDMC_EOD!AI58+NDMC_EOD!AJ58</f>
        <v>9.48</v>
      </c>
      <c r="M58">
        <f>TPDDL_EOD!AI58+TPDDL_EOD!AJ58</f>
        <v>5.22</v>
      </c>
      <c r="N58">
        <f t="shared" si="0"/>
        <v>26</v>
      </c>
      <c r="O58" s="154">
        <f t="shared" si="1"/>
        <v>0</v>
      </c>
      <c r="P58">
        <v>6.95</v>
      </c>
      <c r="Q58">
        <v>4.3499999999999996</v>
      </c>
      <c r="R58">
        <v>0</v>
      </c>
      <c r="S58">
        <v>9.48</v>
      </c>
      <c r="T58">
        <v>5.22</v>
      </c>
      <c r="U58" s="156">
        <f t="shared" si="2"/>
        <v>26</v>
      </c>
      <c r="V58" s="154">
        <f t="shared" si="3"/>
        <v>0</v>
      </c>
    </row>
    <row r="59" spans="1:22">
      <c r="A59" t="s">
        <v>101</v>
      </c>
      <c r="B59">
        <f>PPCL!D59</f>
        <v>182</v>
      </c>
      <c r="C59">
        <f>PPCL!E59</f>
        <v>0</v>
      </c>
      <c r="D59">
        <f>PPCL!O59</f>
        <v>25</v>
      </c>
      <c r="E59">
        <f>PPCL!P59</f>
        <v>0</v>
      </c>
      <c r="F59">
        <f t="shared" si="4"/>
        <v>182</v>
      </c>
      <c r="G59">
        <f t="shared" si="5"/>
        <v>25</v>
      </c>
      <c r="H59" s="154"/>
      <c r="I59">
        <f>BRPL_EOD!AI59+BRPL_EOD!AJ59</f>
        <v>6.69</v>
      </c>
      <c r="J59">
        <f>BYPL_EOD!AI59+BYPL_EOD!AJ59</f>
        <v>4.18</v>
      </c>
      <c r="K59">
        <f>MES_EOD!AI59+MES_EOD!AJ59</f>
        <v>0</v>
      </c>
      <c r="L59">
        <f>NDMC_EOD!AI59+NDMC_EOD!AJ59</f>
        <v>9.1199999999999992</v>
      </c>
      <c r="M59">
        <f>TPDDL_EOD!AI59+TPDDL_EOD!AJ59</f>
        <v>5.0199999999999996</v>
      </c>
      <c r="N59">
        <f t="shared" si="0"/>
        <v>25.01</v>
      </c>
      <c r="O59" s="154">
        <f t="shared" si="1"/>
        <v>-1.0000000000001563E-2</v>
      </c>
      <c r="P59">
        <v>6.6873250699720108</v>
      </c>
      <c r="Q59">
        <v>4.1783286685325862</v>
      </c>
      <c r="R59">
        <v>0</v>
      </c>
      <c r="S59">
        <v>9.1163534586165529</v>
      </c>
      <c r="T59">
        <v>5.0179928028788474</v>
      </c>
      <c r="U59" s="156">
        <f t="shared" si="2"/>
        <v>24.999999999999996</v>
      </c>
      <c r="V59" s="154">
        <f t="shared" si="3"/>
        <v>0</v>
      </c>
    </row>
    <row r="60" spans="1:22">
      <c r="A60" t="s">
        <v>102</v>
      </c>
      <c r="B60">
        <f>PPCL!D60</f>
        <v>182</v>
      </c>
      <c r="C60">
        <f>PPCL!E60</f>
        <v>0</v>
      </c>
      <c r="D60">
        <f>PPCL!O60</f>
        <v>25</v>
      </c>
      <c r="E60">
        <f>PPCL!P60</f>
        <v>0</v>
      </c>
      <c r="F60">
        <f t="shared" si="4"/>
        <v>182</v>
      </c>
      <c r="G60">
        <f t="shared" si="5"/>
        <v>25</v>
      </c>
      <c r="H60" s="154"/>
      <c r="I60">
        <f>BRPL_EOD!AI60+BRPL_EOD!AJ60</f>
        <v>6.69</v>
      </c>
      <c r="J60">
        <f>BYPL_EOD!AI60+BYPL_EOD!AJ60</f>
        <v>4.18</v>
      </c>
      <c r="K60">
        <f>MES_EOD!AI60+MES_EOD!AJ60</f>
        <v>0</v>
      </c>
      <c r="L60">
        <f>NDMC_EOD!AI60+NDMC_EOD!AJ60</f>
        <v>9.1199999999999992</v>
      </c>
      <c r="M60">
        <f>TPDDL_EOD!AI60+TPDDL_EOD!AJ60</f>
        <v>5.0199999999999996</v>
      </c>
      <c r="N60">
        <f t="shared" si="0"/>
        <v>25.01</v>
      </c>
      <c r="O60" s="154">
        <f t="shared" si="1"/>
        <v>-1.0000000000001563E-2</v>
      </c>
      <c r="P60">
        <v>6.6873250699720108</v>
      </c>
      <c r="Q60">
        <v>4.1783286685325862</v>
      </c>
      <c r="R60">
        <v>0</v>
      </c>
      <c r="S60">
        <v>9.1163534586165529</v>
      </c>
      <c r="T60">
        <v>5.0179928028788474</v>
      </c>
      <c r="U60" s="156">
        <f t="shared" si="2"/>
        <v>24.999999999999996</v>
      </c>
      <c r="V60" s="154">
        <f t="shared" si="3"/>
        <v>0</v>
      </c>
    </row>
    <row r="61" spans="1:22">
      <c r="A61" t="s">
        <v>103</v>
      </c>
      <c r="B61">
        <f>PPCL!D61</f>
        <v>182</v>
      </c>
      <c r="C61">
        <f>PPCL!E61</f>
        <v>0</v>
      </c>
      <c r="D61">
        <f>PPCL!O61</f>
        <v>25</v>
      </c>
      <c r="E61">
        <f>PPCL!P61</f>
        <v>0</v>
      </c>
      <c r="F61">
        <f t="shared" si="4"/>
        <v>182</v>
      </c>
      <c r="G61">
        <f t="shared" si="5"/>
        <v>25</v>
      </c>
      <c r="H61" s="154"/>
      <c r="I61">
        <f>BRPL_EOD!AI61+BRPL_EOD!AJ61</f>
        <v>6.27</v>
      </c>
      <c r="J61">
        <f>BYPL_EOD!AI61+BYPL_EOD!AJ61</f>
        <v>3.92</v>
      </c>
      <c r="K61">
        <f>MES_EOD!AI61+MES_EOD!AJ61</f>
        <v>1.57</v>
      </c>
      <c r="L61">
        <f>NDMC_EOD!AI61+NDMC_EOD!AJ61</f>
        <v>8.5500000000000007</v>
      </c>
      <c r="M61">
        <f>TPDDL_EOD!AI61+TPDDL_EOD!AJ61</f>
        <v>4.7</v>
      </c>
      <c r="N61">
        <f t="shared" si="0"/>
        <v>25.01</v>
      </c>
      <c r="O61" s="154">
        <f t="shared" si="1"/>
        <v>-1.0000000000001563E-2</v>
      </c>
      <c r="P61">
        <v>6.2674930027988793</v>
      </c>
      <c r="Q61">
        <v>3.9184326269492198</v>
      </c>
      <c r="R61">
        <v>1.5693722510995602</v>
      </c>
      <c r="S61">
        <v>8.5465813674530189</v>
      </c>
      <c r="T61">
        <v>4.69812075169932</v>
      </c>
      <c r="U61" s="156">
        <f t="shared" si="2"/>
        <v>25</v>
      </c>
      <c r="V61" s="154">
        <f t="shared" si="3"/>
        <v>0</v>
      </c>
    </row>
    <row r="62" spans="1:22">
      <c r="A62" t="s">
        <v>104</v>
      </c>
      <c r="B62">
        <f>PPCL!D62</f>
        <v>182</v>
      </c>
      <c r="C62">
        <f>PPCL!E62</f>
        <v>0</v>
      </c>
      <c r="D62">
        <f>PPCL!O62</f>
        <v>25</v>
      </c>
      <c r="E62">
        <f>PPCL!P62</f>
        <v>0</v>
      </c>
      <c r="F62">
        <f t="shared" si="4"/>
        <v>182</v>
      </c>
      <c r="G62">
        <f t="shared" si="5"/>
        <v>25</v>
      </c>
      <c r="H62" s="154"/>
      <c r="I62">
        <f>BRPL_EOD!AI62+BRPL_EOD!AJ62</f>
        <v>6.69</v>
      </c>
      <c r="J62">
        <f>BYPL_EOD!AI62+BYPL_EOD!AJ62</f>
        <v>4.18</v>
      </c>
      <c r="K62">
        <f>MES_EOD!AI62+MES_EOD!AJ62</f>
        <v>0</v>
      </c>
      <c r="L62">
        <f>NDMC_EOD!AI62+NDMC_EOD!AJ62</f>
        <v>9.1199999999999992</v>
      </c>
      <c r="M62">
        <f>TPDDL_EOD!AI62+TPDDL_EOD!AJ62</f>
        <v>5.0199999999999996</v>
      </c>
      <c r="N62">
        <f t="shared" si="0"/>
        <v>25.01</v>
      </c>
      <c r="O62" s="154">
        <f t="shared" si="1"/>
        <v>-1.0000000000001563E-2</v>
      </c>
      <c r="P62">
        <v>6.6873250699720108</v>
      </c>
      <c r="Q62">
        <v>4.1783286685325862</v>
      </c>
      <c r="R62">
        <v>0</v>
      </c>
      <c r="S62">
        <v>9.1163534586165529</v>
      </c>
      <c r="T62">
        <v>5.0179928028788474</v>
      </c>
      <c r="U62" s="156">
        <f t="shared" si="2"/>
        <v>24.999999999999996</v>
      </c>
      <c r="V62" s="154">
        <f t="shared" si="3"/>
        <v>0</v>
      </c>
    </row>
    <row r="63" spans="1:22">
      <c r="A63" t="s">
        <v>105</v>
      </c>
      <c r="B63">
        <f>PPCL!D63</f>
        <v>182</v>
      </c>
      <c r="C63">
        <f>PPCL!E63</f>
        <v>0</v>
      </c>
      <c r="D63">
        <f>PPCL!O63</f>
        <v>25</v>
      </c>
      <c r="E63">
        <f>PPCL!P63</f>
        <v>0</v>
      </c>
      <c r="F63">
        <f t="shared" si="4"/>
        <v>182</v>
      </c>
      <c r="G63">
        <f t="shared" si="5"/>
        <v>25</v>
      </c>
      <c r="H63" s="154"/>
      <c r="I63">
        <f>BRPL_EOD!AI63+BRPL_EOD!AJ63</f>
        <v>5.01</v>
      </c>
      <c r="J63">
        <f>BYPL_EOD!AI63+BYPL_EOD!AJ63</f>
        <v>9.4</v>
      </c>
      <c r="K63">
        <f>MES_EOD!AI63+MES_EOD!AJ63</f>
        <v>0</v>
      </c>
      <c r="L63">
        <f>NDMC_EOD!AI63+NDMC_EOD!AJ63</f>
        <v>6.83</v>
      </c>
      <c r="M63">
        <f>TPDDL_EOD!AI63+TPDDL_EOD!AJ63</f>
        <v>3.76</v>
      </c>
      <c r="N63">
        <f t="shared" si="0"/>
        <v>25</v>
      </c>
      <c r="O63" s="154">
        <f t="shared" si="1"/>
        <v>0</v>
      </c>
      <c r="P63">
        <v>5.01</v>
      </c>
      <c r="Q63">
        <v>9.4</v>
      </c>
      <c r="R63">
        <v>0</v>
      </c>
      <c r="S63">
        <v>6.83</v>
      </c>
      <c r="T63">
        <v>3.76</v>
      </c>
      <c r="U63" s="156">
        <f t="shared" si="2"/>
        <v>25</v>
      </c>
      <c r="V63" s="154">
        <f t="shared" si="3"/>
        <v>0</v>
      </c>
    </row>
    <row r="64" spans="1:22">
      <c r="A64" t="s">
        <v>106</v>
      </c>
      <c r="B64">
        <f>PPCL!D64</f>
        <v>182</v>
      </c>
      <c r="C64">
        <f>PPCL!E64</f>
        <v>0</v>
      </c>
      <c r="D64">
        <f>PPCL!O64</f>
        <v>25</v>
      </c>
      <c r="E64">
        <f>PPCL!P64</f>
        <v>0</v>
      </c>
      <c r="F64">
        <f t="shared" si="4"/>
        <v>182</v>
      </c>
      <c r="G64">
        <f t="shared" si="5"/>
        <v>25</v>
      </c>
      <c r="H64" s="154"/>
      <c r="I64">
        <f>BRPL_EOD!AI64+BRPL_EOD!AJ64</f>
        <v>4.66</v>
      </c>
      <c r="J64">
        <f>BYPL_EOD!AI64+BYPL_EOD!AJ64</f>
        <v>10.49</v>
      </c>
      <c r="K64">
        <f>MES_EOD!AI64+MES_EOD!AJ64</f>
        <v>0</v>
      </c>
      <c r="L64">
        <f>NDMC_EOD!AI64+NDMC_EOD!AJ64</f>
        <v>6.36</v>
      </c>
      <c r="M64">
        <f>TPDDL_EOD!AI64+TPDDL_EOD!AJ64</f>
        <v>3.5</v>
      </c>
      <c r="N64">
        <f t="shared" si="0"/>
        <v>25.01</v>
      </c>
      <c r="O64" s="154">
        <f t="shared" si="1"/>
        <v>-1.0000000000001563E-2</v>
      </c>
      <c r="P64">
        <v>4.6581367453018787</v>
      </c>
      <c r="Q64">
        <v>10.485805677728909</v>
      </c>
      <c r="R64">
        <v>0</v>
      </c>
      <c r="S64">
        <v>6.3574570171931226</v>
      </c>
      <c r="T64">
        <v>3.4986005597760892</v>
      </c>
      <c r="U64" s="156">
        <f t="shared" si="2"/>
        <v>25</v>
      </c>
      <c r="V64" s="154">
        <f t="shared" si="3"/>
        <v>0</v>
      </c>
    </row>
    <row r="65" spans="1:22">
      <c r="A65" t="s">
        <v>107</v>
      </c>
      <c r="B65">
        <f>PPCL!D65</f>
        <v>182</v>
      </c>
      <c r="C65">
        <f>PPCL!E65</f>
        <v>0</v>
      </c>
      <c r="D65">
        <f>PPCL!O65</f>
        <v>25</v>
      </c>
      <c r="E65">
        <f>PPCL!P65</f>
        <v>0</v>
      </c>
      <c r="F65">
        <f t="shared" si="4"/>
        <v>182</v>
      </c>
      <c r="G65">
        <f t="shared" si="5"/>
        <v>25</v>
      </c>
      <c r="H65" s="154"/>
      <c r="I65">
        <f>BRPL_EOD!AI65+BRPL_EOD!AJ65</f>
        <v>4.66</v>
      </c>
      <c r="J65">
        <f>BYPL_EOD!AI65+BYPL_EOD!AJ65</f>
        <v>10.49</v>
      </c>
      <c r="K65">
        <f>MES_EOD!AI65+MES_EOD!AJ65</f>
        <v>0</v>
      </c>
      <c r="L65">
        <f>NDMC_EOD!AI65+NDMC_EOD!AJ65</f>
        <v>6.36</v>
      </c>
      <c r="M65">
        <f>TPDDL_EOD!AI65+TPDDL_EOD!AJ65</f>
        <v>3.5</v>
      </c>
      <c r="N65">
        <f t="shared" si="0"/>
        <v>25.01</v>
      </c>
      <c r="O65" s="154">
        <f t="shared" si="1"/>
        <v>-1.0000000000001563E-2</v>
      </c>
      <c r="P65">
        <v>4.6581367453018787</v>
      </c>
      <c r="Q65">
        <v>10.485805677728909</v>
      </c>
      <c r="R65">
        <v>0</v>
      </c>
      <c r="S65">
        <v>6.3574570171931226</v>
      </c>
      <c r="T65">
        <v>3.4986005597760892</v>
      </c>
      <c r="U65" s="156">
        <f t="shared" si="2"/>
        <v>25</v>
      </c>
      <c r="V65" s="154">
        <f t="shared" si="3"/>
        <v>0</v>
      </c>
    </row>
    <row r="66" spans="1:22">
      <c r="A66" t="s">
        <v>108</v>
      </c>
      <c r="B66">
        <f>PPCL!D66</f>
        <v>182</v>
      </c>
      <c r="C66">
        <f>PPCL!E66</f>
        <v>0</v>
      </c>
      <c r="D66">
        <f>PPCL!O66</f>
        <v>25</v>
      </c>
      <c r="E66">
        <f>PPCL!P66</f>
        <v>0</v>
      </c>
      <c r="F66">
        <f t="shared" si="4"/>
        <v>182</v>
      </c>
      <c r="G66">
        <f t="shared" si="5"/>
        <v>25</v>
      </c>
      <c r="H66" s="154"/>
      <c r="I66">
        <f>BRPL_EOD!AI66+BRPL_EOD!AJ66</f>
        <v>4.66</v>
      </c>
      <c r="J66">
        <f>BYPL_EOD!AI66+BYPL_EOD!AJ66</f>
        <v>10.49</v>
      </c>
      <c r="K66">
        <f>MES_EOD!AI66+MES_EOD!AJ66</f>
        <v>0</v>
      </c>
      <c r="L66">
        <f>NDMC_EOD!AI66+NDMC_EOD!AJ66</f>
        <v>6.36</v>
      </c>
      <c r="M66">
        <f>TPDDL_EOD!AI66+TPDDL_EOD!AJ66</f>
        <v>3.5</v>
      </c>
      <c r="N66">
        <f t="shared" si="0"/>
        <v>25.01</v>
      </c>
      <c r="O66" s="154">
        <f t="shared" si="1"/>
        <v>-1.0000000000001563E-2</v>
      </c>
      <c r="P66">
        <v>4.6581367453018787</v>
      </c>
      <c r="Q66">
        <v>10.485805677728909</v>
      </c>
      <c r="R66">
        <v>0</v>
      </c>
      <c r="S66">
        <v>6.3574570171931226</v>
      </c>
      <c r="T66">
        <v>3.4986005597760892</v>
      </c>
      <c r="U66" s="156">
        <f t="shared" si="2"/>
        <v>25</v>
      </c>
      <c r="V66" s="154">
        <f t="shared" si="3"/>
        <v>0</v>
      </c>
    </row>
    <row r="67" spans="1:22">
      <c r="A67" t="s">
        <v>109</v>
      </c>
      <c r="B67">
        <f>PPCL!D67</f>
        <v>182</v>
      </c>
      <c r="C67">
        <f>PPCL!E67</f>
        <v>0</v>
      </c>
      <c r="D67">
        <f>PPCL!O67</f>
        <v>25</v>
      </c>
      <c r="E67">
        <f>PPCL!P67</f>
        <v>0</v>
      </c>
      <c r="F67">
        <f t="shared" si="4"/>
        <v>182</v>
      </c>
      <c r="G67">
        <f t="shared" si="5"/>
        <v>25</v>
      </c>
      <c r="H67" s="154"/>
      <c r="I67">
        <f>BRPL_EOD!AI67+BRPL_EOD!AJ67</f>
        <v>6.27</v>
      </c>
      <c r="J67">
        <f>BYPL_EOD!AI67+BYPL_EOD!AJ67</f>
        <v>3.92</v>
      </c>
      <c r="K67">
        <f>MES_EOD!AI67+MES_EOD!AJ67</f>
        <v>1.57</v>
      </c>
      <c r="L67">
        <f>NDMC_EOD!AI67+NDMC_EOD!AJ67</f>
        <v>8.5500000000000007</v>
      </c>
      <c r="M67">
        <f>TPDDL_EOD!AI67+TPDDL_EOD!AJ67</f>
        <v>4.7</v>
      </c>
      <c r="N67">
        <f t="shared" ref="N67:N98" si="6">SUM(I67:M67)</f>
        <v>25.01</v>
      </c>
      <c r="O67" s="154">
        <f t="shared" ref="O67:O98" si="7">G67-N67</f>
        <v>-1.0000000000001563E-2</v>
      </c>
      <c r="P67">
        <v>6.2674930027988793</v>
      </c>
      <c r="Q67">
        <v>3.9184326269492198</v>
      </c>
      <c r="R67">
        <v>1.5693722510995602</v>
      </c>
      <c r="S67">
        <v>8.5465813674530189</v>
      </c>
      <c r="T67">
        <v>4.69812075169932</v>
      </c>
      <c r="U67" s="156">
        <f t="shared" ref="U67:U98" si="8">SUM(P67:T67)</f>
        <v>25</v>
      </c>
      <c r="V67" s="154">
        <f t="shared" ref="V67:V99" si="9">G67-U67</f>
        <v>0</v>
      </c>
    </row>
    <row r="68" spans="1:22">
      <c r="A68" t="s">
        <v>110</v>
      </c>
      <c r="B68">
        <f>PPCL!D68</f>
        <v>182</v>
      </c>
      <c r="C68">
        <f>PPCL!E68</f>
        <v>0</v>
      </c>
      <c r="D68">
        <f>PPCL!O68</f>
        <v>25</v>
      </c>
      <c r="E68">
        <f>PPCL!P68</f>
        <v>0</v>
      </c>
      <c r="F68">
        <f t="shared" ref="F68:F98" si="10">B68+C68</f>
        <v>182</v>
      </c>
      <c r="G68">
        <f t="shared" ref="G68:G98" si="11">D68+E68</f>
        <v>25</v>
      </c>
      <c r="H68" s="154"/>
      <c r="I68">
        <f>BRPL_EOD!AI68+BRPL_EOD!AJ68</f>
        <v>6.69</v>
      </c>
      <c r="J68">
        <f>BYPL_EOD!AI68+BYPL_EOD!AJ68</f>
        <v>4.18</v>
      </c>
      <c r="K68">
        <f>MES_EOD!AI68+MES_EOD!AJ68</f>
        <v>0</v>
      </c>
      <c r="L68">
        <f>NDMC_EOD!AI68+NDMC_EOD!AJ68</f>
        <v>9.1199999999999992</v>
      </c>
      <c r="M68">
        <f>TPDDL_EOD!AI68+TPDDL_EOD!AJ68</f>
        <v>5.0199999999999996</v>
      </c>
      <c r="N68">
        <f t="shared" si="6"/>
        <v>25.01</v>
      </c>
      <c r="O68" s="154">
        <f t="shared" si="7"/>
        <v>-1.0000000000001563E-2</v>
      </c>
      <c r="P68">
        <v>6.6873250699720108</v>
      </c>
      <c r="Q68">
        <v>4.1783286685325862</v>
      </c>
      <c r="R68">
        <v>0</v>
      </c>
      <c r="S68">
        <v>9.1163534586165529</v>
      </c>
      <c r="T68">
        <v>5.0179928028788474</v>
      </c>
      <c r="U68" s="156">
        <f t="shared" si="8"/>
        <v>24.999999999999996</v>
      </c>
      <c r="V68" s="154">
        <f t="shared" si="9"/>
        <v>0</v>
      </c>
    </row>
    <row r="69" spans="1:22">
      <c r="A69" t="s">
        <v>111</v>
      </c>
      <c r="B69">
        <f>PPCL!D69</f>
        <v>182</v>
      </c>
      <c r="C69">
        <f>PPCL!E69</f>
        <v>0</v>
      </c>
      <c r="D69">
        <f>PPCL!O69</f>
        <v>25</v>
      </c>
      <c r="E69">
        <f>PPCL!P69</f>
        <v>0</v>
      </c>
      <c r="F69">
        <f t="shared" si="10"/>
        <v>182</v>
      </c>
      <c r="G69">
        <f t="shared" si="11"/>
        <v>25</v>
      </c>
      <c r="H69" s="154"/>
      <c r="I69">
        <f>BRPL_EOD!AI69+BRPL_EOD!AJ69</f>
        <v>6.69</v>
      </c>
      <c r="J69">
        <f>BYPL_EOD!AI69+BYPL_EOD!AJ69</f>
        <v>4.18</v>
      </c>
      <c r="K69">
        <f>MES_EOD!AI69+MES_EOD!AJ69</f>
        <v>0</v>
      </c>
      <c r="L69">
        <f>NDMC_EOD!AI69+NDMC_EOD!AJ69</f>
        <v>9.1199999999999992</v>
      </c>
      <c r="M69">
        <f>TPDDL_EOD!AI69+TPDDL_EOD!AJ69</f>
        <v>5.0199999999999996</v>
      </c>
      <c r="N69">
        <f t="shared" si="6"/>
        <v>25.01</v>
      </c>
      <c r="O69" s="154">
        <f t="shared" si="7"/>
        <v>-1.0000000000001563E-2</v>
      </c>
      <c r="P69">
        <v>6.6873250699720108</v>
      </c>
      <c r="Q69">
        <v>4.1783286685325862</v>
      </c>
      <c r="R69">
        <v>0</v>
      </c>
      <c r="S69">
        <v>9.1163534586165529</v>
      </c>
      <c r="T69">
        <v>5.0179928028788474</v>
      </c>
      <c r="U69" s="156">
        <f t="shared" si="8"/>
        <v>24.999999999999996</v>
      </c>
      <c r="V69" s="154">
        <f t="shared" si="9"/>
        <v>0</v>
      </c>
    </row>
    <row r="70" spans="1:22">
      <c r="A70" t="s">
        <v>112</v>
      </c>
      <c r="B70">
        <f>PPCL!D70</f>
        <v>182</v>
      </c>
      <c r="C70">
        <f>PPCL!E70</f>
        <v>0</v>
      </c>
      <c r="D70">
        <f>PPCL!O70</f>
        <v>25</v>
      </c>
      <c r="E70">
        <f>PPCL!P70</f>
        <v>0</v>
      </c>
      <c r="F70">
        <f t="shared" si="10"/>
        <v>182</v>
      </c>
      <c r="G70">
        <f t="shared" si="11"/>
        <v>25</v>
      </c>
      <c r="H70" s="154"/>
      <c r="I70">
        <f>BRPL_EOD!AI70+BRPL_EOD!AJ70</f>
        <v>6.69</v>
      </c>
      <c r="J70">
        <f>BYPL_EOD!AI70+BYPL_EOD!AJ70</f>
        <v>4.18</v>
      </c>
      <c r="K70">
        <f>MES_EOD!AI70+MES_EOD!AJ70</f>
        <v>0</v>
      </c>
      <c r="L70">
        <f>NDMC_EOD!AI70+NDMC_EOD!AJ70</f>
        <v>9.1199999999999992</v>
      </c>
      <c r="M70">
        <f>TPDDL_EOD!AI70+TPDDL_EOD!AJ70</f>
        <v>5.0199999999999996</v>
      </c>
      <c r="N70">
        <f t="shared" si="6"/>
        <v>25.01</v>
      </c>
      <c r="O70" s="154">
        <f t="shared" si="7"/>
        <v>-1.0000000000001563E-2</v>
      </c>
      <c r="P70">
        <v>6.6873250699720108</v>
      </c>
      <c r="Q70">
        <v>4.1783286685325862</v>
      </c>
      <c r="R70">
        <v>0</v>
      </c>
      <c r="S70">
        <v>9.1163534586165529</v>
      </c>
      <c r="T70">
        <v>5.0179928028788474</v>
      </c>
      <c r="U70" s="156">
        <f t="shared" si="8"/>
        <v>24.999999999999996</v>
      </c>
      <c r="V70" s="154">
        <f t="shared" si="9"/>
        <v>0</v>
      </c>
    </row>
    <row r="71" spans="1:22">
      <c r="A71" t="s">
        <v>113</v>
      </c>
      <c r="B71">
        <f>PPCL!D71</f>
        <v>182</v>
      </c>
      <c r="C71">
        <f>PPCL!E71</f>
        <v>0</v>
      </c>
      <c r="D71">
        <f>PPCL!O71</f>
        <v>25</v>
      </c>
      <c r="E71">
        <f>PPCL!P71</f>
        <v>0</v>
      </c>
      <c r="F71">
        <f t="shared" si="10"/>
        <v>182</v>
      </c>
      <c r="G71">
        <f t="shared" si="11"/>
        <v>25</v>
      </c>
      <c r="H71" s="154"/>
      <c r="I71">
        <f>BRPL_EOD!AI71+BRPL_EOD!AJ71</f>
        <v>6.69</v>
      </c>
      <c r="J71">
        <f>BYPL_EOD!AI71+BYPL_EOD!AJ71</f>
        <v>4.18</v>
      </c>
      <c r="K71">
        <f>MES_EOD!AI71+MES_EOD!AJ71</f>
        <v>0</v>
      </c>
      <c r="L71">
        <f>NDMC_EOD!AI71+NDMC_EOD!AJ71</f>
        <v>9.1199999999999992</v>
      </c>
      <c r="M71">
        <f>TPDDL_EOD!AI71+TPDDL_EOD!AJ71</f>
        <v>5.0199999999999996</v>
      </c>
      <c r="N71">
        <f t="shared" si="6"/>
        <v>25.01</v>
      </c>
      <c r="O71" s="154">
        <f t="shared" si="7"/>
        <v>-1.0000000000001563E-2</v>
      </c>
      <c r="P71">
        <v>6.6873250699720108</v>
      </c>
      <c r="Q71">
        <v>4.1783286685325862</v>
      </c>
      <c r="R71">
        <v>0</v>
      </c>
      <c r="S71">
        <v>9.1163534586165529</v>
      </c>
      <c r="T71">
        <v>5.0179928028788474</v>
      </c>
      <c r="U71" s="156">
        <f t="shared" si="8"/>
        <v>24.999999999999996</v>
      </c>
      <c r="V71" s="154">
        <f t="shared" si="9"/>
        <v>0</v>
      </c>
    </row>
    <row r="72" spans="1:22">
      <c r="A72" t="s">
        <v>114</v>
      </c>
      <c r="B72">
        <f>PPCL!D72</f>
        <v>182</v>
      </c>
      <c r="C72">
        <f>PPCL!E72</f>
        <v>0</v>
      </c>
      <c r="D72">
        <f>PPCL!O72</f>
        <v>25</v>
      </c>
      <c r="E72">
        <f>PPCL!P72</f>
        <v>0</v>
      </c>
      <c r="F72">
        <f t="shared" si="10"/>
        <v>182</v>
      </c>
      <c r="G72">
        <f t="shared" si="11"/>
        <v>25</v>
      </c>
      <c r="H72" s="154"/>
      <c r="I72">
        <f>BRPL_EOD!AI72+BRPL_EOD!AJ72</f>
        <v>6.69</v>
      </c>
      <c r="J72">
        <f>BYPL_EOD!AI72+BYPL_EOD!AJ72</f>
        <v>4.18</v>
      </c>
      <c r="K72">
        <f>MES_EOD!AI72+MES_EOD!AJ72</f>
        <v>0</v>
      </c>
      <c r="L72">
        <f>NDMC_EOD!AI72+NDMC_EOD!AJ72</f>
        <v>9.1199999999999992</v>
      </c>
      <c r="M72">
        <f>TPDDL_EOD!AI72+TPDDL_EOD!AJ72</f>
        <v>5.0199999999999996</v>
      </c>
      <c r="N72">
        <f t="shared" si="6"/>
        <v>25.01</v>
      </c>
      <c r="O72" s="154">
        <f t="shared" si="7"/>
        <v>-1.0000000000001563E-2</v>
      </c>
      <c r="P72">
        <v>6.6873250699720108</v>
      </c>
      <c r="Q72">
        <v>4.1783286685325862</v>
      </c>
      <c r="R72">
        <v>0</v>
      </c>
      <c r="S72">
        <v>9.1163534586165529</v>
      </c>
      <c r="T72">
        <v>5.0179928028788474</v>
      </c>
      <c r="U72" s="156">
        <f t="shared" si="8"/>
        <v>24.999999999999996</v>
      </c>
      <c r="V72" s="154">
        <f t="shared" si="9"/>
        <v>0</v>
      </c>
    </row>
    <row r="73" spans="1:22">
      <c r="A73" t="s">
        <v>115</v>
      </c>
      <c r="B73">
        <f>PPCL!D73</f>
        <v>182</v>
      </c>
      <c r="C73">
        <f>PPCL!E73</f>
        <v>0</v>
      </c>
      <c r="D73">
        <f>PPCL!O73</f>
        <v>25</v>
      </c>
      <c r="E73">
        <f>PPCL!P73</f>
        <v>0</v>
      </c>
      <c r="F73">
        <f t="shared" si="10"/>
        <v>182</v>
      </c>
      <c r="G73">
        <f t="shared" si="11"/>
        <v>25</v>
      </c>
      <c r="H73" s="154"/>
      <c r="I73">
        <f>BRPL_EOD!AI73+BRPL_EOD!AJ73</f>
        <v>6.27</v>
      </c>
      <c r="J73">
        <f>BYPL_EOD!AI73+BYPL_EOD!AJ73</f>
        <v>3.92</v>
      </c>
      <c r="K73">
        <f>MES_EOD!AI73+MES_EOD!AJ73</f>
        <v>1.57</v>
      </c>
      <c r="L73">
        <f>NDMC_EOD!AI73+NDMC_EOD!AJ73</f>
        <v>8.5500000000000007</v>
      </c>
      <c r="M73">
        <f>TPDDL_EOD!AI73+TPDDL_EOD!AJ73</f>
        <v>4.7</v>
      </c>
      <c r="N73">
        <f t="shared" si="6"/>
        <v>25.01</v>
      </c>
      <c r="O73" s="154">
        <f t="shared" si="7"/>
        <v>-1.0000000000001563E-2</v>
      </c>
      <c r="P73">
        <v>6.2674930027988793</v>
      </c>
      <c r="Q73">
        <v>3.9184326269492198</v>
      </c>
      <c r="R73">
        <v>1.5693722510995602</v>
      </c>
      <c r="S73">
        <v>8.5465813674530189</v>
      </c>
      <c r="T73">
        <v>4.69812075169932</v>
      </c>
      <c r="U73" s="156">
        <f t="shared" si="8"/>
        <v>25</v>
      </c>
      <c r="V73" s="154">
        <f t="shared" si="9"/>
        <v>0</v>
      </c>
    </row>
    <row r="74" spans="1:22">
      <c r="A74" t="s">
        <v>116</v>
      </c>
      <c r="B74">
        <f>PPCL!D74</f>
        <v>182</v>
      </c>
      <c r="C74">
        <f>PPCL!E74</f>
        <v>0</v>
      </c>
      <c r="D74">
        <f>PPCL!O74</f>
        <v>25</v>
      </c>
      <c r="E74">
        <f>PPCL!P74</f>
        <v>0</v>
      </c>
      <c r="F74">
        <f t="shared" si="10"/>
        <v>182</v>
      </c>
      <c r="G74">
        <f t="shared" si="11"/>
        <v>25</v>
      </c>
      <c r="H74" s="154"/>
      <c r="I74">
        <f>BRPL_EOD!AI74+BRPL_EOD!AJ74</f>
        <v>6.69</v>
      </c>
      <c r="J74">
        <f>BYPL_EOD!AI74+BYPL_EOD!AJ74</f>
        <v>4.18</v>
      </c>
      <c r="K74">
        <f>MES_EOD!AI74+MES_EOD!AJ74</f>
        <v>0</v>
      </c>
      <c r="L74">
        <f>NDMC_EOD!AI74+NDMC_EOD!AJ74</f>
        <v>9.1199999999999992</v>
      </c>
      <c r="M74">
        <f>TPDDL_EOD!AI74+TPDDL_EOD!AJ74</f>
        <v>5.0199999999999996</v>
      </c>
      <c r="N74">
        <f t="shared" si="6"/>
        <v>25.01</v>
      </c>
      <c r="O74" s="154">
        <f t="shared" si="7"/>
        <v>-1.0000000000001563E-2</v>
      </c>
      <c r="P74">
        <v>6.6873250699720108</v>
      </c>
      <c r="Q74">
        <v>4.1783286685325862</v>
      </c>
      <c r="R74">
        <v>0</v>
      </c>
      <c r="S74">
        <v>9.1163534586165529</v>
      </c>
      <c r="T74">
        <v>5.0179928028788474</v>
      </c>
      <c r="U74" s="156">
        <f t="shared" si="8"/>
        <v>24.999999999999996</v>
      </c>
      <c r="V74" s="154">
        <f t="shared" si="9"/>
        <v>0</v>
      </c>
    </row>
    <row r="75" spans="1:22">
      <c r="A75" t="s">
        <v>117</v>
      </c>
      <c r="B75">
        <f>PPCL!D75</f>
        <v>182</v>
      </c>
      <c r="C75">
        <f>PPCL!E75</f>
        <v>0</v>
      </c>
      <c r="D75">
        <f>PPCL!O75</f>
        <v>27</v>
      </c>
      <c r="E75">
        <f>PPCL!P75</f>
        <v>0</v>
      </c>
      <c r="F75">
        <f t="shared" si="10"/>
        <v>182</v>
      </c>
      <c r="G75">
        <f t="shared" si="11"/>
        <v>27</v>
      </c>
      <c r="H75" s="154"/>
      <c r="I75">
        <f>BRPL_EOD!AI75+BRPL_EOD!AJ75</f>
        <v>7.22</v>
      </c>
      <c r="J75">
        <f>BYPL_EOD!AI75+BYPL_EOD!AJ75</f>
        <v>4.51</v>
      </c>
      <c r="K75">
        <f>MES_EOD!AI75+MES_EOD!AJ75</f>
        <v>0</v>
      </c>
      <c r="L75">
        <f>NDMC_EOD!AI75+NDMC_EOD!AJ75</f>
        <v>9.85</v>
      </c>
      <c r="M75">
        <f>TPDDL_EOD!AI75+TPDDL_EOD!AJ75</f>
        <v>5.42</v>
      </c>
      <c r="N75">
        <f t="shared" si="6"/>
        <v>27</v>
      </c>
      <c r="O75" s="154">
        <f t="shared" si="7"/>
        <v>0</v>
      </c>
      <c r="P75">
        <v>7.22</v>
      </c>
      <c r="Q75">
        <v>4.51</v>
      </c>
      <c r="R75">
        <v>0</v>
      </c>
      <c r="S75">
        <v>9.85</v>
      </c>
      <c r="T75">
        <v>5.42</v>
      </c>
      <c r="U75" s="156">
        <f t="shared" si="8"/>
        <v>27</v>
      </c>
      <c r="V75" s="154">
        <f t="shared" si="9"/>
        <v>0</v>
      </c>
    </row>
    <row r="76" spans="1:22">
      <c r="A76" t="s">
        <v>118</v>
      </c>
      <c r="B76">
        <f>PPCL!D76</f>
        <v>182</v>
      </c>
      <c r="C76">
        <f>PPCL!E76</f>
        <v>0</v>
      </c>
      <c r="D76">
        <f>PPCL!O76</f>
        <v>27</v>
      </c>
      <c r="E76">
        <f>PPCL!P76</f>
        <v>0</v>
      </c>
      <c r="F76">
        <f t="shared" si="10"/>
        <v>182</v>
      </c>
      <c r="G76">
        <f t="shared" si="11"/>
        <v>27</v>
      </c>
      <c r="H76" s="154"/>
      <c r="I76">
        <f>BRPL_EOD!AI76+BRPL_EOD!AJ76</f>
        <v>7.22</v>
      </c>
      <c r="J76">
        <f>BYPL_EOD!AI76+BYPL_EOD!AJ76</f>
        <v>4.51</v>
      </c>
      <c r="K76">
        <f>MES_EOD!AI76+MES_EOD!AJ76</f>
        <v>0</v>
      </c>
      <c r="L76">
        <f>NDMC_EOD!AI76+NDMC_EOD!AJ76</f>
        <v>9.85</v>
      </c>
      <c r="M76">
        <f>TPDDL_EOD!AI76+TPDDL_EOD!AJ76</f>
        <v>5.42</v>
      </c>
      <c r="N76">
        <f t="shared" si="6"/>
        <v>27</v>
      </c>
      <c r="O76" s="154">
        <f t="shared" si="7"/>
        <v>0</v>
      </c>
      <c r="P76">
        <v>7.22</v>
      </c>
      <c r="Q76">
        <v>4.51</v>
      </c>
      <c r="R76">
        <v>0</v>
      </c>
      <c r="S76">
        <v>9.85</v>
      </c>
      <c r="T76">
        <v>5.42</v>
      </c>
      <c r="U76" s="156">
        <f t="shared" si="8"/>
        <v>27</v>
      </c>
      <c r="V76" s="154">
        <f t="shared" si="9"/>
        <v>0</v>
      </c>
    </row>
    <row r="77" spans="1:22">
      <c r="A77" t="s">
        <v>119</v>
      </c>
      <c r="B77">
        <f>PPCL!D77</f>
        <v>182</v>
      </c>
      <c r="C77">
        <f>PPCL!E77</f>
        <v>0</v>
      </c>
      <c r="D77">
        <f>PPCL!O77</f>
        <v>27</v>
      </c>
      <c r="E77">
        <f>PPCL!P77</f>
        <v>0</v>
      </c>
      <c r="F77">
        <f t="shared" si="10"/>
        <v>182</v>
      </c>
      <c r="G77">
        <f t="shared" si="11"/>
        <v>27</v>
      </c>
      <c r="H77" s="154"/>
      <c r="I77">
        <f>BRPL_EOD!AI77+BRPL_EOD!AJ77</f>
        <v>7.22</v>
      </c>
      <c r="J77">
        <f>BYPL_EOD!AI77+BYPL_EOD!AJ77</f>
        <v>4.51</v>
      </c>
      <c r="K77">
        <f>MES_EOD!AI77+MES_EOD!AJ77</f>
        <v>0</v>
      </c>
      <c r="L77">
        <f>NDMC_EOD!AI77+NDMC_EOD!AJ77</f>
        <v>9.85</v>
      </c>
      <c r="M77">
        <f>TPDDL_EOD!AI77+TPDDL_EOD!AJ77</f>
        <v>5.42</v>
      </c>
      <c r="N77">
        <f t="shared" si="6"/>
        <v>27</v>
      </c>
      <c r="O77" s="154">
        <f t="shared" si="7"/>
        <v>0</v>
      </c>
      <c r="P77">
        <v>7.22</v>
      </c>
      <c r="Q77">
        <v>4.51</v>
      </c>
      <c r="R77">
        <v>0</v>
      </c>
      <c r="S77">
        <v>9.85</v>
      </c>
      <c r="T77">
        <v>5.42</v>
      </c>
      <c r="U77" s="156">
        <f t="shared" si="8"/>
        <v>27</v>
      </c>
      <c r="V77" s="154">
        <f t="shared" si="9"/>
        <v>0</v>
      </c>
    </row>
    <row r="78" spans="1:22">
      <c r="A78" t="s">
        <v>120</v>
      </c>
      <c r="B78">
        <f>PPCL!D78</f>
        <v>182</v>
      </c>
      <c r="C78">
        <f>PPCL!E78</f>
        <v>0</v>
      </c>
      <c r="D78">
        <f>PPCL!O78</f>
        <v>27</v>
      </c>
      <c r="E78">
        <f>PPCL!P78</f>
        <v>0</v>
      </c>
      <c r="F78">
        <f t="shared" si="10"/>
        <v>182</v>
      </c>
      <c r="G78">
        <f t="shared" si="11"/>
        <v>27</v>
      </c>
      <c r="H78" s="154"/>
      <c r="I78">
        <f>BRPL_EOD!AI78+BRPL_EOD!AJ78</f>
        <v>7.22</v>
      </c>
      <c r="J78">
        <f>BYPL_EOD!AI78+BYPL_EOD!AJ78</f>
        <v>4.51</v>
      </c>
      <c r="K78">
        <f>MES_EOD!AI78+MES_EOD!AJ78</f>
        <v>0</v>
      </c>
      <c r="L78">
        <f>NDMC_EOD!AI78+NDMC_EOD!AJ78</f>
        <v>9.85</v>
      </c>
      <c r="M78">
        <f>TPDDL_EOD!AI78+TPDDL_EOD!AJ78</f>
        <v>5.42</v>
      </c>
      <c r="N78">
        <f t="shared" si="6"/>
        <v>27</v>
      </c>
      <c r="O78" s="154">
        <f t="shared" si="7"/>
        <v>0</v>
      </c>
      <c r="P78">
        <v>7.22</v>
      </c>
      <c r="Q78">
        <v>4.51</v>
      </c>
      <c r="R78">
        <v>0</v>
      </c>
      <c r="S78">
        <v>9.85</v>
      </c>
      <c r="T78">
        <v>5.42</v>
      </c>
      <c r="U78" s="156">
        <f t="shared" si="8"/>
        <v>27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185</v>
      </c>
      <c r="G79">
        <f t="shared" si="11"/>
        <v>28</v>
      </c>
      <c r="H79" s="154"/>
      <c r="I79">
        <f>BRPL_EOD!AI79+BRPL_EOD!AJ79</f>
        <v>7.02</v>
      </c>
      <c r="J79">
        <f>BYPL_EOD!AI79+BYPL_EOD!AJ79</f>
        <v>4.3899999999999997</v>
      </c>
      <c r="K79">
        <f>MES_EOD!AI79+MES_EOD!AJ79</f>
        <v>1.75</v>
      </c>
      <c r="L79">
        <f>NDMC_EOD!AI79+NDMC_EOD!AJ79</f>
        <v>9.57</v>
      </c>
      <c r="M79">
        <f>TPDDL_EOD!AI79+TPDDL_EOD!AJ79</f>
        <v>5.26</v>
      </c>
      <c r="N79">
        <f t="shared" si="6"/>
        <v>27.990000000000002</v>
      </c>
      <c r="O79" s="154">
        <f t="shared" si="7"/>
        <v>9.9999999999980105E-3</v>
      </c>
      <c r="P79">
        <v>7.0225080385852081</v>
      </c>
      <c r="Q79">
        <v>4.3915684172918894</v>
      </c>
      <c r="R79">
        <v>1.7506252232940334</v>
      </c>
      <c r="S79">
        <v>9.5734190782422282</v>
      </c>
      <c r="T79">
        <v>5.2618792425866374</v>
      </c>
      <c r="U79" s="156">
        <f t="shared" si="8"/>
        <v>27.999999999999996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185</v>
      </c>
      <c r="G80">
        <f t="shared" si="11"/>
        <v>28</v>
      </c>
      <c r="H80" s="154"/>
      <c r="I80">
        <f>BRPL_EOD!AI80+BRPL_EOD!AJ80</f>
        <v>7.49</v>
      </c>
      <c r="J80">
        <f>BYPL_EOD!AI80+BYPL_EOD!AJ80</f>
        <v>4.68</v>
      </c>
      <c r="K80">
        <f>MES_EOD!AI80+MES_EOD!AJ80</f>
        <v>0</v>
      </c>
      <c r="L80">
        <f>NDMC_EOD!AI80+NDMC_EOD!AJ80</f>
        <v>10.210000000000001</v>
      </c>
      <c r="M80">
        <f>TPDDL_EOD!AI80+TPDDL_EOD!AJ80</f>
        <v>5.62</v>
      </c>
      <c r="N80">
        <f t="shared" si="6"/>
        <v>28.000000000000004</v>
      </c>
      <c r="O80" s="154">
        <f t="shared" si="7"/>
        <v>0</v>
      </c>
      <c r="P80">
        <v>7.4899999999999993</v>
      </c>
      <c r="Q80">
        <v>4.6799999999999988</v>
      </c>
      <c r="R80">
        <v>0</v>
      </c>
      <c r="S80">
        <v>10.209999999999999</v>
      </c>
      <c r="T80">
        <v>5.6199999999999992</v>
      </c>
      <c r="U80" s="156">
        <f t="shared" si="8"/>
        <v>27.999999999999993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185</v>
      </c>
      <c r="G81">
        <f t="shared" si="11"/>
        <v>28</v>
      </c>
      <c r="H81" s="154"/>
      <c r="I81">
        <f>BRPL_EOD!AI81+BRPL_EOD!AJ81</f>
        <v>4.0999999999999996</v>
      </c>
      <c r="J81">
        <f>BYPL_EOD!AI81+BYPL_EOD!AJ81</f>
        <v>15.23</v>
      </c>
      <c r="K81">
        <f>MES_EOD!AI81+MES_EOD!AJ81</f>
        <v>0</v>
      </c>
      <c r="L81">
        <f>NDMC_EOD!AI81+NDMC_EOD!AJ81</f>
        <v>5.59</v>
      </c>
      <c r="M81">
        <f>TPDDL_EOD!AI81+TPDDL_EOD!AJ81</f>
        <v>3.07</v>
      </c>
      <c r="N81">
        <f t="shared" si="6"/>
        <v>27.99</v>
      </c>
      <c r="O81" s="154">
        <f t="shared" si="7"/>
        <v>1.0000000000001563E-2</v>
      </c>
      <c r="P81">
        <v>4.1014648088603067</v>
      </c>
      <c r="Q81">
        <v>15.235441229010362</v>
      </c>
      <c r="R81">
        <v>0</v>
      </c>
      <c r="S81">
        <v>5.5919971418363703</v>
      </c>
      <c r="T81">
        <v>3.0710968202929618</v>
      </c>
      <c r="U81" s="156">
        <f t="shared" si="8"/>
        <v>28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185</v>
      </c>
      <c r="G82">
        <f t="shared" si="11"/>
        <v>28</v>
      </c>
      <c r="H82" s="154"/>
      <c r="I82">
        <f>BRPL_EOD!AI82+BRPL_EOD!AJ82</f>
        <v>4.0999999999999996</v>
      </c>
      <c r="J82">
        <f>BYPL_EOD!AI82+BYPL_EOD!AJ82</f>
        <v>15.23</v>
      </c>
      <c r="K82">
        <f>MES_EOD!AI82+MES_EOD!AJ82</f>
        <v>0</v>
      </c>
      <c r="L82">
        <f>NDMC_EOD!AI82+NDMC_EOD!AJ82</f>
        <v>5.59</v>
      </c>
      <c r="M82">
        <f>TPDDL_EOD!AI82+TPDDL_EOD!AJ82</f>
        <v>3.07</v>
      </c>
      <c r="N82">
        <f t="shared" si="6"/>
        <v>27.99</v>
      </c>
      <c r="O82" s="154">
        <f t="shared" si="7"/>
        <v>1.0000000000001563E-2</v>
      </c>
      <c r="P82">
        <v>4.1014648088603067</v>
      </c>
      <c r="Q82">
        <v>15.235441229010362</v>
      </c>
      <c r="R82">
        <v>0</v>
      </c>
      <c r="S82">
        <v>5.5919971418363703</v>
      </c>
      <c r="T82">
        <v>3.0710968202929618</v>
      </c>
      <c r="U82" s="156">
        <f t="shared" si="8"/>
        <v>28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29</v>
      </c>
      <c r="E83">
        <f>PPCL!P83</f>
        <v>0</v>
      </c>
      <c r="F83">
        <f t="shared" si="10"/>
        <v>185</v>
      </c>
      <c r="G83">
        <f t="shared" si="11"/>
        <v>29</v>
      </c>
      <c r="H83" s="154"/>
      <c r="I83">
        <f>BRPL_EOD!AI83+BRPL_EOD!AJ83</f>
        <v>7.76</v>
      </c>
      <c r="J83">
        <f>BYPL_EOD!AI83+BYPL_EOD!AJ83</f>
        <v>4.8499999999999996</v>
      </c>
      <c r="K83">
        <f>MES_EOD!AI83+MES_EOD!AJ83</f>
        <v>0</v>
      </c>
      <c r="L83">
        <f>NDMC_EOD!AI83+NDMC_EOD!AJ83</f>
        <v>10.58</v>
      </c>
      <c r="M83">
        <f>TPDDL_EOD!AI83+TPDDL_EOD!AJ83</f>
        <v>5.82</v>
      </c>
      <c r="N83">
        <f t="shared" si="6"/>
        <v>29.009999999999998</v>
      </c>
      <c r="O83" s="154">
        <f t="shared" si="7"/>
        <v>-9.9999999999980105E-3</v>
      </c>
      <c r="P83">
        <v>7.7573250603240265</v>
      </c>
      <c r="Q83">
        <v>4.8483281627025168</v>
      </c>
      <c r="R83">
        <v>0</v>
      </c>
      <c r="S83">
        <v>10.576352981730439</v>
      </c>
      <c r="T83">
        <v>5.8179937952430203</v>
      </c>
      <c r="U83" s="156">
        <f t="shared" si="8"/>
        <v>29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29</v>
      </c>
      <c r="E84">
        <f>PPCL!P84</f>
        <v>0</v>
      </c>
      <c r="F84">
        <f t="shared" si="10"/>
        <v>185</v>
      </c>
      <c r="G84">
        <f t="shared" si="11"/>
        <v>29</v>
      </c>
      <c r="H84" s="154"/>
      <c r="I84">
        <f>BRPL_EOD!AI84+BRPL_EOD!AJ84</f>
        <v>4.25</v>
      </c>
      <c r="J84">
        <f>BYPL_EOD!AI84+BYPL_EOD!AJ84</f>
        <v>15.78</v>
      </c>
      <c r="K84">
        <f>MES_EOD!AI84+MES_EOD!AJ84</f>
        <v>0</v>
      </c>
      <c r="L84">
        <f>NDMC_EOD!AI84+NDMC_EOD!AJ84</f>
        <v>5.79</v>
      </c>
      <c r="M84">
        <f>TPDDL_EOD!AI84+TPDDL_EOD!AJ84</f>
        <v>3.18</v>
      </c>
      <c r="N84">
        <f t="shared" si="6"/>
        <v>29</v>
      </c>
      <c r="O84" s="154">
        <f t="shared" si="7"/>
        <v>0</v>
      </c>
      <c r="P84">
        <v>4.25</v>
      </c>
      <c r="Q84">
        <v>15.78</v>
      </c>
      <c r="R84">
        <v>0</v>
      </c>
      <c r="S84">
        <v>5.79</v>
      </c>
      <c r="T84">
        <v>3.18</v>
      </c>
      <c r="U84" s="156">
        <f t="shared" si="8"/>
        <v>29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29</v>
      </c>
      <c r="E85">
        <f>PPCL!P85</f>
        <v>0</v>
      </c>
      <c r="F85">
        <f t="shared" si="10"/>
        <v>185</v>
      </c>
      <c r="G85">
        <f t="shared" si="11"/>
        <v>29</v>
      </c>
      <c r="H85" s="154"/>
      <c r="I85">
        <f>BRPL_EOD!AI85+BRPL_EOD!AJ85</f>
        <v>4.0999999999999996</v>
      </c>
      <c r="J85">
        <f>BYPL_EOD!AI85+BYPL_EOD!AJ85</f>
        <v>15.22</v>
      </c>
      <c r="K85">
        <f>MES_EOD!AI85+MES_EOD!AJ85</f>
        <v>1.02</v>
      </c>
      <c r="L85">
        <f>NDMC_EOD!AI85+NDMC_EOD!AJ85</f>
        <v>5.59</v>
      </c>
      <c r="M85">
        <f>TPDDL_EOD!AI85+TPDDL_EOD!AJ85</f>
        <v>3.07</v>
      </c>
      <c r="N85">
        <f t="shared" si="6"/>
        <v>29</v>
      </c>
      <c r="O85" s="154">
        <f t="shared" si="7"/>
        <v>0</v>
      </c>
      <c r="P85">
        <v>4.0999999999999996</v>
      </c>
      <c r="Q85">
        <v>15.22</v>
      </c>
      <c r="R85">
        <v>1.02</v>
      </c>
      <c r="S85">
        <v>5.59</v>
      </c>
      <c r="T85">
        <v>3.07</v>
      </c>
      <c r="U85" s="156">
        <f t="shared" si="8"/>
        <v>29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27</v>
      </c>
      <c r="E86">
        <f>PPCL!P86</f>
        <v>0</v>
      </c>
      <c r="F86">
        <f t="shared" si="10"/>
        <v>185</v>
      </c>
      <c r="G86">
        <f t="shared" si="11"/>
        <v>27</v>
      </c>
      <c r="H86" s="154"/>
      <c r="I86">
        <f>BRPL_EOD!AI86+BRPL_EOD!AJ86</f>
        <v>3.95</v>
      </c>
      <c r="J86">
        <f>BYPL_EOD!AI86+BYPL_EOD!AJ86</f>
        <v>14.69</v>
      </c>
      <c r="K86">
        <f>MES_EOD!AI86+MES_EOD!AJ86</f>
        <v>0</v>
      </c>
      <c r="L86">
        <f>NDMC_EOD!AI86+NDMC_EOD!AJ86</f>
        <v>5.39</v>
      </c>
      <c r="M86">
        <f>TPDDL_EOD!AI86+TPDDL_EOD!AJ86</f>
        <v>2.96</v>
      </c>
      <c r="N86">
        <f t="shared" si="6"/>
        <v>26.990000000000002</v>
      </c>
      <c r="O86" s="154">
        <f t="shared" si="7"/>
        <v>9.9999999999980105E-3</v>
      </c>
      <c r="P86">
        <v>3.9514635050018523</v>
      </c>
      <c r="Q86">
        <v>14.695442756576508</v>
      </c>
      <c r="R86">
        <v>0</v>
      </c>
      <c r="S86">
        <v>5.3919970359392364</v>
      </c>
      <c r="T86">
        <v>2.9610967024824006</v>
      </c>
      <c r="U86" s="156">
        <f t="shared" si="8"/>
        <v>26.999999999999996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27</v>
      </c>
      <c r="E87">
        <f>PPCL!P87</f>
        <v>0</v>
      </c>
      <c r="F87">
        <f t="shared" si="10"/>
        <v>185</v>
      </c>
      <c r="G87">
        <f t="shared" si="11"/>
        <v>27</v>
      </c>
      <c r="H87" s="154"/>
      <c r="I87">
        <f>BRPL_EOD!AI87+BRPL_EOD!AJ87</f>
        <v>3.95</v>
      </c>
      <c r="J87">
        <f>BYPL_EOD!AI87+BYPL_EOD!AJ87</f>
        <v>14.69</v>
      </c>
      <c r="K87">
        <f>MES_EOD!AI87+MES_EOD!AJ87</f>
        <v>0</v>
      </c>
      <c r="L87">
        <f>NDMC_EOD!AI87+NDMC_EOD!AJ87</f>
        <v>5.39</v>
      </c>
      <c r="M87">
        <f>TPDDL_EOD!AI87+TPDDL_EOD!AJ87</f>
        <v>2.96</v>
      </c>
      <c r="N87">
        <f t="shared" si="6"/>
        <v>26.990000000000002</v>
      </c>
      <c r="O87" s="154">
        <f t="shared" si="7"/>
        <v>9.9999999999980105E-3</v>
      </c>
      <c r="P87">
        <v>3.9514635050018523</v>
      </c>
      <c r="Q87">
        <v>14.695442756576508</v>
      </c>
      <c r="R87">
        <v>0</v>
      </c>
      <c r="S87">
        <v>5.3919970359392364</v>
      </c>
      <c r="T87">
        <v>2.9610967024824006</v>
      </c>
      <c r="U87" s="156">
        <f t="shared" si="8"/>
        <v>26.999999999999996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27</v>
      </c>
      <c r="E88">
        <f>PPCL!P88</f>
        <v>0</v>
      </c>
      <c r="F88">
        <f t="shared" si="10"/>
        <v>185</v>
      </c>
      <c r="G88">
        <f t="shared" si="11"/>
        <v>27</v>
      </c>
      <c r="H88" s="154"/>
      <c r="I88">
        <f>BRPL_EOD!AI88+BRPL_EOD!AJ88</f>
        <v>3.95</v>
      </c>
      <c r="J88">
        <f>BYPL_EOD!AI88+BYPL_EOD!AJ88</f>
        <v>14.69</v>
      </c>
      <c r="K88">
        <f>MES_EOD!AI88+MES_EOD!AJ88</f>
        <v>0</v>
      </c>
      <c r="L88">
        <f>NDMC_EOD!AI88+NDMC_EOD!AJ88</f>
        <v>5.39</v>
      </c>
      <c r="M88">
        <f>TPDDL_EOD!AI88+TPDDL_EOD!AJ88</f>
        <v>2.96</v>
      </c>
      <c r="N88">
        <f t="shared" si="6"/>
        <v>26.990000000000002</v>
      </c>
      <c r="O88" s="154">
        <f t="shared" si="7"/>
        <v>9.9999999999980105E-3</v>
      </c>
      <c r="P88">
        <v>3.9514635050018523</v>
      </c>
      <c r="Q88">
        <v>14.695442756576508</v>
      </c>
      <c r="R88">
        <v>0</v>
      </c>
      <c r="S88">
        <v>5.3919970359392364</v>
      </c>
      <c r="T88">
        <v>2.9610967024824006</v>
      </c>
      <c r="U88" s="156">
        <f t="shared" si="8"/>
        <v>26.999999999999996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27</v>
      </c>
      <c r="E89">
        <f>PPCL!P89</f>
        <v>0</v>
      </c>
      <c r="F89">
        <f t="shared" si="10"/>
        <v>185</v>
      </c>
      <c r="G89">
        <f t="shared" si="11"/>
        <v>27</v>
      </c>
      <c r="H89" s="154"/>
      <c r="I89">
        <f>BRPL_EOD!AI89+BRPL_EOD!AJ89</f>
        <v>3.95</v>
      </c>
      <c r="J89">
        <f>BYPL_EOD!AI89+BYPL_EOD!AJ89</f>
        <v>14.69</v>
      </c>
      <c r="K89">
        <f>MES_EOD!AI89+MES_EOD!AJ89</f>
        <v>0</v>
      </c>
      <c r="L89">
        <f>NDMC_EOD!AI89+NDMC_EOD!AJ89</f>
        <v>5.39</v>
      </c>
      <c r="M89">
        <f>TPDDL_EOD!AI89+TPDDL_EOD!AJ89</f>
        <v>2.96</v>
      </c>
      <c r="N89">
        <f t="shared" si="6"/>
        <v>26.990000000000002</v>
      </c>
      <c r="O89" s="154">
        <f t="shared" si="7"/>
        <v>9.9999999999980105E-3</v>
      </c>
      <c r="P89">
        <v>3.9514635050018523</v>
      </c>
      <c r="Q89">
        <v>14.695442756576508</v>
      </c>
      <c r="R89">
        <v>0</v>
      </c>
      <c r="S89">
        <v>5.3919970359392364</v>
      </c>
      <c r="T89">
        <v>2.9610967024824006</v>
      </c>
      <c r="U89" s="156">
        <f t="shared" si="8"/>
        <v>26.999999999999996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27</v>
      </c>
      <c r="E90">
        <f>PPCL!P90</f>
        <v>0</v>
      </c>
      <c r="F90">
        <f t="shared" si="10"/>
        <v>185</v>
      </c>
      <c r="G90">
        <f t="shared" si="11"/>
        <v>27</v>
      </c>
      <c r="H90" s="154"/>
      <c r="I90">
        <f>BRPL_EOD!AI90+BRPL_EOD!AJ90</f>
        <v>3.95</v>
      </c>
      <c r="J90">
        <f>BYPL_EOD!AI90+BYPL_EOD!AJ90</f>
        <v>14.69</v>
      </c>
      <c r="K90">
        <f>MES_EOD!AI90+MES_EOD!AJ90</f>
        <v>0</v>
      </c>
      <c r="L90">
        <f>NDMC_EOD!AI90+NDMC_EOD!AJ90</f>
        <v>5.39</v>
      </c>
      <c r="M90">
        <f>TPDDL_EOD!AI90+TPDDL_EOD!AJ90</f>
        <v>2.96</v>
      </c>
      <c r="N90">
        <f t="shared" si="6"/>
        <v>26.990000000000002</v>
      </c>
      <c r="O90" s="154">
        <f t="shared" si="7"/>
        <v>9.9999999999980105E-3</v>
      </c>
      <c r="P90">
        <v>3.9514635050018523</v>
      </c>
      <c r="Q90">
        <v>14.695442756576508</v>
      </c>
      <c r="R90">
        <v>0</v>
      </c>
      <c r="S90">
        <v>5.3919970359392364</v>
      </c>
      <c r="T90">
        <v>2.9610967024824006</v>
      </c>
      <c r="U90" s="156">
        <f t="shared" si="8"/>
        <v>26.999999999999996</v>
      </c>
      <c r="V90" s="154">
        <f t="shared" si="9"/>
        <v>0</v>
      </c>
    </row>
    <row r="91" spans="1:22">
      <c r="A91" t="s">
        <v>133</v>
      </c>
      <c r="B91">
        <f>PPCL!D91</f>
        <v>190</v>
      </c>
      <c r="C91">
        <f>PPCL!E91</f>
        <v>0</v>
      </c>
      <c r="D91">
        <f>PPCL!O91</f>
        <v>27</v>
      </c>
      <c r="E91">
        <f>PPCL!P91</f>
        <v>0</v>
      </c>
      <c r="F91">
        <f t="shared" si="10"/>
        <v>190</v>
      </c>
      <c r="G91">
        <f t="shared" si="11"/>
        <v>27</v>
      </c>
      <c r="H91" s="154"/>
      <c r="I91">
        <f>BRPL_EOD!AI91+BRPL_EOD!AJ91</f>
        <v>3.8</v>
      </c>
      <c r="J91">
        <f>BYPL_EOD!AI91+BYPL_EOD!AJ91</f>
        <v>14.23</v>
      </c>
      <c r="K91">
        <f>MES_EOD!AI91+MES_EOD!AJ91</f>
        <v>0.95</v>
      </c>
      <c r="L91">
        <f>NDMC_EOD!AI91+NDMC_EOD!AJ91</f>
        <v>5.18</v>
      </c>
      <c r="M91">
        <f>TPDDL_EOD!AI91+TPDDL_EOD!AJ91</f>
        <v>2.85</v>
      </c>
      <c r="N91">
        <f t="shared" si="6"/>
        <v>27.01</v>
      </c>
      <c r="O91" s="154">
        <f t="shared" si="7"/>
        <v>-1.0000000000001563E-2</v>
      </c>
      <c r="P91">
        <v>3.7985931136616062</v>
      </c>
      <c r="Q91">
        <v>14.224731580895964</v>
      </c>
      <c r="R91">
        <v>0.94964827841540156</v>
      </c>
      <c r="S91">
        <v>5.1780821917808213</v>
      </c>
      <c r="T91">
        <v>2.848944835246205</v>
      </c>
      <c r="U91" s="156">
        <f t="shared" si="8"/>
        <v>26.999999999999996</v>
      </c>
      <c r="V91" s="154">
        <f t="shared" si="9"/>
        <v>0</v>
      </c>
    </row>
    <row r="92" spans="1:22">
      <c r="A92" t="s">
        <v>134</v>
      </c>
      <c r="B92">
        <f>PPCL!D92</f>
        <v>190</v>
      </c>
      <c r="C92">
        <f>PPCL!E92</f>
        <v>0</v>
      </c>
      <c r="D92">
        <f>PPCL!O92</f>
        <v>27</v>
      </c>
      <c r="E92">
        <f>PPCL!P92</f>
        <v>0</v>
      </c>
      <c r="F92">
        <f t="shared" si="10"/>
        <v>190</v>
      </c>
      <c r="G92">
        <f t="shared" si="11"/>
        <v>27</v>
      </c>
      <c r="H92" s="154"/>
      <c r="I92">
        <f>BRPL_EOD!AI92+BRPL_EOD!AJ92</f>
        <v>3.93</v>
      </c>
      <c r="J92">
        <f>BYPL_EOD!AI92+BYPL_EOD!AJ92</f>
        <v>14.75</v>
      </c>
      <c r="K92">
        <f>MES_EOD!AI92+MES_EOD!AJ92</f>
        <v>0</v>
      </c>
      <c r="L92">
        <f>NDMC_EOD!AI92+NDMC_EOD!AJ92</f>
        <v>5.36</v>
      </c>
      <c r="M92">
        <f>TPDDL_EOD!AI92+TPDDL_EOD!AJ92</f>
        <v>2.95</v>
      </c>
      <c r="N92">
        <f t="shared" si="6"/>
        <v>26.99</v>
      </c>
      <c r="O92" s="154">
        <f t="shared" si="7"/>
        <v>1.0000000000001563E-2</v>
      </c>
      <c r="P92">
        <v>3.9314560948499446</v>
      </c>
      <c r="Q92">
        <v>14.755464987032235</v>
      </c>
      <c r="R92">
        <v>0</v>
      </c>
      <c r="S92">
        <v>5.3619859207113754</v>
      </c>
      <c r="T92">
        <v>2.9510929974064473</v>
      </c>
      <c r="U92" s="156">
        <f t="shared" si="8"/>
        <v>27.000000000000004</v>
      </c>
      <c r="V92" s="154">
        <f t="shared" si="9"/>
        <v>0</v>
      </c>
    </row>
    <row r="93" spans="1:22">
      <c r="A93" t="s">
        <v>135</v>
      </c>
      <c r="B93">
        <f>PPCL!D93</f>
        <v>190</v>
      </c>
      <c r="C93">
        <f>PPCL!E93</f>
        <v>0</v>
      </c>
      <c r="D93">
        <f>PPCL!O93</f>
        <v>27</v>
      </c>
      <c r="E93">
        <f>PPCL!P93</f>
        <v>0</v>
      </c>
      <c r="F93">
        <f t="shared" si="10"/>
        <v>190</v>
      </c>
      <c r="G93">
        <f t="shared" si="11"/>
        <v>27</v>
      </c>
      <c r="H93" s="154"/>
      <c r="I93">
        <f>BRPL_EOD!AI93+BRPL_EOD!AJ93</f>
        <v>3.93</v>
      </c>
      <c r="J93">
        <f>BYPL_EOD!AI93+BYPL_EOD!AJ93</f>
        <v>14.75</v>
      </c>
      <c r="K93">
        <f>MES_EOD!AI93+MES_EOD!AJ93</f>
        <v>0</v>
      </c>
      <c r="L93">
        <f>NDMC_EOD!AI93+NDMC_EOD!AJ93</f>
        <v>5.36</v>
      </c>
      <c r="M93">
        <f>TPDDL_EOD!AI93+TPDDL_EOD!AJ93</f>
        <v>2.95</v>
      </c>
      <c r="N93">
        <f t="shared" si="6"/>
        <v>26.99</v>
      </c>
      <c r="O93" s="154">
        <f t="shared" si="7"/>
        <v>1.0000000000001563E-2</v>
      </c>
      <c r="P93">
        <v>3.9314560948499446</v>
      </c>
      <c r="Q93">
        <v>14.755464987032235</v>
      </c>
      <c r="R93">
        <v>0</v>
      </c>
      <c r="S93">
        <v>5.3619859207113754</v>
      </c>
      <c r="T93">
        <v>2.9510929974064473</v>
      </c>
      <c r="U93" s="156">
        <f t="shared" si="8"/>
        <v>27.000000000000004</v>
      </c>
      <c r="V93" s="154">
        <f t="shared" si="9"/>
        <v>0</v>
      </c>
    </row>
    <row r="94" spans="1:22">
      <c r="A94" t="s">
        <v>136</v>
      </c>
      <c r="B94">
        <f>PPCL!D94</f>
        <v>190</v>
      </c>
      <c r="C94">
        <f>PPCL!E94</f>
        <v>0</v>
      </c>
      <c r="D94">
        <f>PPCL!O94</f>
        <v>27</v>
      </c>
      <c r="E94">
        <f>PPCL!P94</f>
        <v>0</v>
      </c>
      <c r="F94">
        <f t="shared" si="10"/>
        <v>190</v>
      </c>
      <c r="G94">
        <f t="shared" si="11"/>
        <v>27</v>
      </c>
      <c r="H94" s="154"/>
      <c r="I94">
        <f>BRPL_EOD!AI94+BRPL_EOD!AJ94</f>
        <v>3.93</v>
      </c>
      <c r="J94">
        <f>BYPL_EOD!AI94+BYPL_EOD!AJ94</f>
        <v>14.75</v>
      </c>
      <c r="K94">
        <f>MES_EOD!AI94+MES_EOD!AJ94</f>
        <v>0</v>
      </c>
      <c r="L94">
        <f>NDMC_EOD!AI94+NDMC_EOD!AJ94</f>
        <v>5.36</v>
      </c>
      <c r="M94">
        <f>TPDDL_EOD!AI94+TPDDL_EOD!AJ94</f>
        <v>2.95</v>
      </c>
      <c r="N94">
        <f t="shared" si="6"/>
        <v>26.99</v>
      </c>
      <c r="O94" s="154">
        <f t="shared" si="7"/>
        <v>1.0000000000001563E-2</v>
      </c>
      <c r="P94">
        <v>3.9314560948499446</v>
      </c>
      <c r="Q94">
        <v>14.755464987032235</v>
      </c>
      <c r="R94">
        <v>0</v>
      </c>
      <c r="S94">
        <v>5.3619859207113754</v>
      </c>
      <c r="T94">
        <v>2.9510929974064473</v>
      </c>
      <c r="U94" s="156">
        <f t="shared" si="8"/>
        <v>27.000000000000004</v>
      </c>
      <c r="V94" s="154">
        <f t="shared" si="9"/>
        <v>0</v>
      </c>
    </row>
    <row r="95" spans="1:22">
      <c r="A95" t="s">
        <v>137</v>
      </c>
      <c r="B95">
        <f>PPCL!D95</f>
        <v>190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190</v>
      </c>
      <c r="G95">
        <f t="shared" si="11"/>
        <v>30</v>
      </c>
      <c r="H95" s="154"/>
      <c r="I95">
        <f>BRPL_EOD!AI95+BRPL_EOD!AJ95</f>
        <v>7.76</v>
      </c>
      <c r="J95">
        <f>BYPL_EOD!AI95+BYPL_EOD!AJ95</f>
        <v>5.82</v>
      </c>
      <c r="K95">
        <f>MES_EOD!AI95+MES_EOD!AJ95</f>
        <v>0</v>
      </c>
      <c r="L95">
        <f>NDMC_EOD!AI95+NDMC_EOD!AJ95</f>
        <v>10.59</v>
      </c>
      <c r="M95">
        <f>TPDDL_EOD!AI95+TPDDL_EOD!AJ95</f>
        <v>5.82</v>
      </c>
      <c r="N95">
        <f t="shared" si="6"/>
        <v>29.990000000000002</v>
      </c>
      <c r="O95" s="154">
        <f t="shared" si="7"/>
        <v>9.9999999999980105E-3</v>
      </c>
      <c r="P95">
        <v>7.7625875291763915</v>
      </c>
      <c r="Q95">
        <v>5.8219406468822941</v>
      </c>
      <c r="R95">
        <v>0</v>
      </c>
      <c r="S95">
        <v>10.593531177059019</v>
      </c>
      <c r="T95">
        <v>5.8219406468822941</v>
      </c>
      <c r="U95" s="156">
        <f t="shared" si="8"/>
        <v>29.999999999999996</v>
      </c>
      <c r="V95" s="154">
        <f t="shared" si="9"/>
        <v>0</v>
      </c>
    </row>
    <row r="96" spans="1:22">
      <c r="A96" t="s">
        <v>138</v>
      </c>
      <c r="B96">
        <f>PPCL!D96</f>
        <v>190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190</v>
      </c>
      <c r="G96">
        <f t="shared" si="11"/>
        <v>30</v>
      </c>
      <c r="H96" s="154"/>
      <c r="I96">
        <f>BRPL_EOD!AI96+BRPL_EOD!AJ96</f>
        <v>7.76</v>
      </c>
      <c r="J96">
        <f>BYPL_EOD!AI96+BYPL_EOD!AJ96</f>
        <v>5.82</v>
      </c>
      <c r="K96">
        <f>MES_EOD!AI96+MES_EOD!AJ96</f>
        <v>0</v>
      </c>
      <c r="L96">
        <f>NDMC_EOD!AI96+NDMC_EOD!AJ96</f>
        <v>10.59</v>
      </c>
      <c r="M96">
        <f>TPDDL_EOD!AI96+TPDDL_EOD!AJ96</f>
        <v>5.82</v>
      </c>
      <c r="N96">
        <f t="shared" si="6"/>
        <v>29.990000000000002</v>
      </c>
      <c r="O96" s="154">
        <f t="shared" si="7"/>
        <v>9.9999999999980105E-3</v>
      </c>
      <c r="P96">
        <v>7.7625875291763915</v>
      </c>
      <c r="Q96">
        <v>5.8219406468822941</v>
      </c>
      <c r="R96">
        <v>0</v>
      </c>
      <c r="S96">
        <v>10.593531177059019</v>
      </c>
      <c r="T96">
        <v>5.8219406468822941</v>
      </c>
      <c r="U96" s="156">
        <f t="shared" si="8"/>
        <v>29.999999999999996</v>
      </c>
      <c r="V96" s="154">
        <f t="shared" si="9"/>
        <v>0</v>
      </c>
    </row>
    <row r="97" spans="1:22">
      <c r="A97" t="s">
        <v>139</v>
      </c>
      <c r="B97">
        <f>PPCL!D97</f>
        <v>190</v>
      </c>
      <c r="C97">
        <f>PPCL!E97</f>
        <v>0</v>
      </c>
      <c r="D97">
        <f>PPCL!O97</f>
        <v>30</v>
      </c>
      <c r="E97">
        <f>PPCL!P97</f>
        <v>0</v>
      </c>
      <c r="F97">
        <f t="shared" si="10"/>
        <v>190</v>
      </c>
      <c r="G97">
        <f t="shared" si="11"/>
        <v>30</v>
      </c>
      <c r="H97" s="154"/>
      <c r="I97">
        <f>BRPL_EOD!AI97+BRPL_EOD!AJ97</f>
        <v>7.29</v>
      </c>
      <c r="J97">
        <f>BYPL_EOD!AI97+BYPL_EOD!AJ97</f>
        <v>5.47</v>
      </c>
      <c r="K97">
        <f>MES_EOD!AI97+MES_EOD!AJ97</f>
        <v>1.82</v>
      </c>
      <c r="L97">
        <f>NDMC_EOD!AI97+NDMC_EOD!AJ97</f>
        <v>9.9499999999999993</v>
      </c>
      <c r="M97">
        <f>TPDDL_EOD!AI97+TPDDL_EOD!AJ97</f>
        <v>5.47</v>
      </c>
      <c r="N97">
        <f t="shared" si="6"/>
        <v>30</v>
      </c>
      <c r="O97" s="154">
        <f t="shared" si="7"/>
        <v>0</v>
      </c>
      <c r="P97">
        <v>7.29</v>
      </c>
      <c r="Q97">
        <v>5.47</v>
      </c>
      <c r="R97">
        <v>1.82</v>
      </c>
      <c r="S97">
        <v>9.9499999999999993</v>
      </c>
      <c r="T97">
        <v>5.47</v>
      </c>
      <c r="U97" s="156">
        <f t="shared" si="8"/>
        <v>30</v>
      </c>
      <c r="V97" s="154">
        <f t="shared" si="9"/>
        <v>0</v>
      </c>
    </row>
    <row r="98" spans="1:22">
      <c r="A98" t="s">
        <v>140</v>
      </c>
      <c r="B98">
        <f>PPCL!D98</f>
        <v>190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190</v>
      </c>
      <c r="G98">
        <f t="shared" si="11"/>
        <v>30</v>
      </c>
      <c r="H98" s="154"/>
      <c r="I98">
        <f>BRPL_EOD!AI98+BRPL_EOD!AJ98</f>
        <v>7.76</v>
      </c>
      <c r="J98">
        <f>BYPL_EOD!AI98+BYPL_EOD!AJ98</f>
        <v>5.82</v>
      </c>
      <c r="K98">
        <f>MES_EOD!AI98+MES_EOD!AJ98</f>
        <v>0</v>
      </c>
      <c r="L98">
        <f>NDMC_EOD!AI98+NDMC_EOD!AJ98</f>
        <v>10.59</v>
      </c>
      <c r="M98">
        <f>TPDDL_EOD!AI98+TPDDL_EOD!AJ98</f>
        <v>5.82</v>
      </c>
      <c r="N98">
        <f t="shared" si="6"/>
        <v>29.990000000000002</v>
      </c>
      <c r="O98" s="154">
        <f t="shared" si="7"/>
        <v>9.9999999999980105E-3</v>
      </c>
      <c r="P98">
        <v>7.7625875291763915</v>
      </c>
      <c r="Q98">
        <v>5.8219406468822941</v>
      </c>
      <c r="R98">
        <v>0</v>
      </c>
      <c r="S98">
        <v>10.593531177059019</v>
      </c>
      <c r="T98">
        <v>5.8219406468822941</v>
      </c>
      <c r="U98" s="156">
        <f t="shared" si="8"/>
        <v>29.999999999999996</v>
      </c>
      <c r="V98" s="154">
        <f t="shared" si="9"/>
        <v>0</v>
      </c>
    </row>
    <row r="99" spans="1:22">
      <c r="A99" s="156" t="s">
        <v>350</v>
      </c>
      <c r="B99" s="156">
        <f>SUM(B3:B98)/4000</f>
        <v>4.4660000000000002</v>
      </c>
      <c r="C99" s="156">
        <f t="shared" ref="C99:U99" si="12">SUM(C3:C98)/4000</f>
        <v>0</v>
      </c>
      <c r="D99" s="156">
        <f t="shared" si="12"/>
        <v>0.70750000000000002</v>
      </c>
      <c r="E99" s="156">
        <f t="shared" si="12"/>
        <v>0</v>
      </c>
      <c r="F99" s="156">
        <f t="shared" si="12"/>
        <v>4.4660000000000002</v>
      </c>
      <c r="G99" s="156">
        <f t="shared" si="12"/>
        <v>0.70750000000000002</v>
      </c>
      <c r="H99" s="156"/>
      <c r="I99" s="156">
        <f t="shared" si="12"/>
        <v>0.16788000000000006</v>
      </c>
      <c r="J99" s="156">
        <f t="shared" si="12"/>
        <v>0.19591500000000012</v>
      </c>
      <c r="K99" s="156">
        <f t="shared" si="12"/>
        <v>1.5405000000000007E-2</v>
      </c>
      <c r="L99" s="156">
        <f t="shared" si="12"/>
        <v>0.21734500000000009</v>
      </c>
      <c r="M99" s="156">
        <f t="shared" si="12"/>
        <v>0.12295249999999999</v>
      </c>
      <c r="N99" s="156">
        <f t="shared" si="12"/>
        <v>0.71949749999999968</v>
      </c>
      <c r="O99" s="156">
        <f t="shared" si="12"/>
        <v>-1.1997500000000036E-2</v>
      </c>
      <c r="P99" s="156">
        <f t="shared" si="12"/>
        <v>0.16488184955652918</v>
      </c>
      <c r="Q99" s="156">
        <f t="shared" si="12"/>
        <v>0.19294009095164483</v>
      </c>
      <c r="R99" s="156">
        <f t="shared" si="12"/>
        <v>1.4874003221720545E-2</v>
      </c>
      <c r="S99" s="156">
        <f t="shared" si="12"/>
        <v>0.21393907653701316</v>
      </c>
      <c r="T99" s="156">
        <f t="shared" si="12"/>
        <v>0.12086497973309231</v>
      </c>
      <c r="U99" s="156">
        <f t="shared" si="12"/>
        <v>0.70750000000000002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54"/>
      <c r="I3">
        <f>BRPL_EOD!AC3+BRPL_EOD!AD3</f>
        <v>10.33</v>
      </c>
      <c r="J3">
        <f>BYPL_EOD!AC3+BYPL_EOD!AD3</f>
        <v>5.66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33.07</v>
      </c>
      <c r="O3" s="154">
        <f t="shared" ref="O3:O66" si="1">G3-N3</f>
        <v>0.53000000000000114</v>
      </c>
      <c r="P3">
        <v>10.495554883580285</v>
      </c>
      <c r="Q3">
        <v>5.7507106138494111</v>
      </c>
      <c r="R3">
        <v>0</v>
      </c>
      <c r="S3">
        <v>2.1133353492591476</v>
      </c>
      <c r="T3">
        <v>15.240399153311159</v>
      </c>
      <c r="U3" s="156">
        <f t="shared" ref="U3:U66" si="2">SUM(P3:T3)</f>
        <v>33.600000000000009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54"/>
      <c r="I4">
        <f>BRPL_EOD!AC4+BRPL_EOD!AD4</f>
        <v>10.98</v>
      </c>
      <c r="J4">
        <f>BYPL_EOD!AC4+BYPL_EOD!AD4</f>
        <v>6.01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34.07</v>
      </c>
      <c r="O4" s="154">
        <f t="shared" si="1"/>
        <v>-0.46999999999999886</v>
      </c>
      <c r="P4">
        <v>10.828529498092164</v>
      </c>
      <c r="Q4">
        <v>5.927091282653361</v>
      </c>
      <c r="R4">
        <v>0</v>
      </c>
      <c r="S4">
        <v>2.0513061344291166</v>
      </c>
      <c r="T4">
        <v>14.793073084825361</v>
      </c>
      <c r="U4" s="156">
        <f t="shared" si="2"/>
        <v>33.6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54"/>
      <c r="I5">
        <f>BRPL_EOD!AC5+BRPL_EOD!AD5</f>
        <v>10.98</v>
      </c>
      <c r="J5">
        <f>BYPL_EOD!AC5+BYPL_EOD!AD5</f>
        <v>6.01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34.07</v>
      </c>
      <c r="O5" s="154">
        <f t="shared" si="1"/>
        <v>-0.46999999999999886</v>
      </c>
      <c r="P5">
        <v>10.828529498092164</v>
      </c>
      <c r="Q5">
        <v>5.927091282653361</v>
      </c>
      <c r="R5">
        <v>0</v>
      </c>
      <c r="S5">
        <v>2.0513061344291166</v>
      </c>
      <c r="T5">
        <v>14.793073084825361</v>
      </c>
      <c r="U5" s="156">
        <f t="shared" si="2"/>
        <v>33.6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54"/>
      <c r="I6">
        <f>BRPL_EOD!AC6+BRPL_EOD!AD6</f>
        <v>7.43</v>
      </c>
      <c r="J6">
        <f>BYPL_EOD!AC6+BYPL_EOD!AD6</f>
        <v>14.19</v>
      </c>
      <c r="K6">
        <f>MES_EOD!AC6+MES_EOD!AD6</f>
        <v>0</v>
      </c>
      <c r="L6">
        <f>NDMC_EOD!AC6+NDMC_EOD!AD6</f>
        <v>1.54</v>
      </c>
      <c r="M6">
        <f>TPDDL_EOD!AC6+TPDDL_EOD!AD6</f>
        <v>11.14</v>
      </c>
      <c r="N6">
        <f t="shared" si="0"/>
        <v>34.299999999999997</v>
      </c>
      <c r="O6" s="154">
        <f t="shared" si="1"/>
        <v>-0.69999999999999574</v>
      </c>
      <c r="P6">
        <v>7.2783673469387757</v>
      </c>
      <c r="Q6">
        <v>13.900408163265308</v>
      </c>
      <c r="R6">
        <v>0</v>
      </c>
      <c r="S6">
        <v>1.5085714285714289</v>
      </c>
      <c r="T6">
        <v>10.912653061224491</v>
      </c>
      <c r="U6" s="156">
        <f t="shared" si="2"/>
        <v>33.6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7.43</v>
      </c>
      <c r="J7">
        <f>BYPL_EOD!AC7+BYPL_EOD!AD7</f>
        <v>14.19</v>
      </c>
      <c r="K7">
        <f>MES_EOD!AC7+MES_EOD!AD7</f>
        <v>0</v>
      </c>
      <c r="L7">
        <f>NDMC_EOD!AC7+NDMC_EOD!AD7</f>
        <v>1.54</v>
      </c>
      <c r="M7">
        <f>TPDDL_EOD!AC7+TPDDL_EOD!AD7</f>
        <v>11.14</v>
      </c>
      <c r="N7">
        <f t="shared" si="0"/>
        <v>34.299999999999997</v>
      </c>
      <c r="O7" s="154">
        <f t="shared" si="1"/>
        <v>-0.69999999999999574</v>
      </c>
      <c r="P7">
        <v>7.2783673469387757</v>
      </c>
      <c r="Q7">
        <v>13.900408163265308</v>
      </c>
      <c r="R7">
        <v>0</v>
      </c>
      <c r="S7">
        <v>1.5085714285714289</v>
      </c>
      <c r="T7">
        <v>10.912653061224491</v>
      </c>
      <c r="U7" s="156">
        <f t="shared" si="2"/>
        <v>33.6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54"/>
      <c r="I8">
        <f>BRPL_EOD!AC8+BRPL_EOD!AD8</f>
        <v>7.43</v>
      </c>
      <c r="J8">
        <f>BYPL_EOD!AC8+BYPL_EOD!AD8</f>
        <v>14.19</v>
      </c>
      <c r="K8">
        <f>MES_EOD!AC8+MES_EOD!AD8</f>
        <v>0</v>
      </c>
      <c r="L8">
        <f>NDMC_EOD!AC8+NDMC_EOD!AD8</f>
        <v>1.54</v>
      </c>
      <c r="M8">
        <f>TPDDL_EOD!AC8+TPDDL_EOD!AD8</f>
        <v>11.14</v>
      </c>
      <c r="N8">
        <f t="shared" si="0"/>
        <v>34.299999999999997</v>
      </c>
      <c r="O8" s="154">
        <f t="shared" si="1"/>
        <v>-0.69999999999999574</v>
      </c>
      <c r="P8">
        <v>7.2783673469387757</v>
      </c>
      <c r="Q8">
        <v>13.900408163265308</v>
      </c>
      <c r="R8">
        <v>0</v>
      </c>
      <c r="S8">
        <v>1.5085714285714289</v>
      </c>
      <c r="T8">
        <v>10.912653061224491</v>
      </c>
      <c r="U8" s="156">
        <f t="shared" si="2"/>
        <v>33.6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10.98</v>
      </c>
      <c r="J9">
        <f>BYPL_EOD!AC9+BYPL_EOD!AD9</f>
        <v>6.01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34.07</v>
      </c>
      <c r="O9" s="154">
        <f t="shared" si="1"/>
        <v>-0.46999999999999886</v>
      </c>
      <c r="P9">
        <v>10.828529498092164</v>
      </c>
      <c r="Q9">
        <v>5.927091282653361</v>
      </c>
      <c r="R9">
        <v>0</v>
      </c>
      <c r="S9">
        <v>2.0513061344291166</v>
      </c>
      <c r="T9">
        <v>14.793073084825361</v>
      </c>
      <c r="U9" s="156">
        <f t="shared" si="2"/>
        <v>33.6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54"/>
      <c r="I10">
        <f>BRPL_EOD!AC10+BRPL_EOD!AD10</f>
        <v>10.98</v>
      </c>
      <c r="J10">
        <f>BYPL_EOD!AC10+BYPL_EOD!AD10</f>
        <v>6.01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34.07</v>
      </c>
      <c r="O10" s="154">
        <f t="shared" si="1"/>
        <v>-0.46999999999999886</v>
      </c>
      <c r="P10">
        <v>10.828529498092164</v>
      </c>
      <c r="Q10">
        <v>5.927091282653361</v>
      </c>
      <c r="R10">
        <v>0</v>
      </c>
      <c r="S10">
        <v>2.0513061344291166</v>
      </c>
      <c r="T10">
        <v>14.793073084825361</v>
      </c>
      <c r="U10" s="156">
        <f t="shared" si="2"/>
        <v>33.6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10.98</v>
      </c>
      <c r="J11">
        <f>BYPL_EOD!AC11+BYPL_EOD!AD11</f>
        <v>6.01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34.07</v>
      </c>
      <c r="O11" s="154">
        <f t="shared" si="1"/>
        <v>-0.46999999999999886</v>
      </c>
      <c r="P11">
        <v>10.828529498092164</v>
      </c>
      <c r="Q11">
        <v>5.927091282653361</v>
      </c>
      <c r="R11">
        <v>0</v>
      </c>
      <c r="S11">
        <v>2.0513061344291166</v>
      </c>
      <c r="T11">
        <v>14.793073084825361</v>
      </c>
      <c r="U11" s="156">
        <f t="shared" si="2"/>
        <v>33.6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10.98</v>
      </c>
      <c r="J12">
        <f>BYPL_EOD!AC12+BYPL_EOD!AD12</f>
        <v>6.01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34.07</v>
      </c>
      <c r="O12" s="154">
        <f t="shared" si="1"/>
        <v>-0.46999999999999886</v>
      </c>
      <c r="P12">
        <v>10.828529498092164</v>
      </c>
      <c r="Q12">
        <v>5.927091282653361</v>
      </c>
      <c r="R12">
        <v>0</v>
      </c>
      <c r="S12">
        <v>2.0513061344291166</v>
      </c>
      <c r="T12">
        <v>14.793073084825361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8.2899999999999991</v>
      </c>
      <c r="J13">
        <f>BYPL_EOD!AC13+BYPL_EOD!AD13</f>
        <v>11.77</v>
      </c>
      <c r="K13">
        <f>MES_EOD!AC13+MES_EOD!AD13</f>
        <v>0</v>
      </c>
      <c r="L13">
        <f>NDMC_EOD!AC13+NDMC_EOD!AD13</f>
        <v>1.72</v>
      </c>
      <c r="M13">
        <f>TPDDL_EOD!AC13+TPDDL_EOD!AD13</f>
        <v>12.44</v>
      </c>
      <c r="N13">
        <f t="shared" si="0"/>
        <v>34.22</v>
      </c>
      <c r="O13" s="154">
        <f t="shared" si="1"/>
        <v>-0.61999999999999744</v>
      </c>
      <c r="P13">
        <v>8.1398012857977786</v>
      </c>
      <c r="Q13">
        <v>11.556750438340153</v>
      </c>
      <c r="R13">
        <v>0</v>
      </c>
      <c r="S13">
        <v>1.6888369374634717</v>
      </c>
      <c r="T13">
        <v>12.214611338398598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8.2899999999999991</v>
      </c>
      <c r="J14">
        <f>BYPL_EOD!AC14+BYPL_EOD!AD14</f>
        <v>11.77</v>
      </c>
      <c r="K14">
        <f>MES_EOD!AC14+MES_EOD!AD14</f>
        <v>0</v>
      </c>
      <c r="L14">
        <f>NDMC_EOD!AC14+NDMC_EOD!AD14</f>
        <v>1.72</v>
      </c>
      <c r="M14">
        <f>TPDDL_EOD!AC14+TPDDL_EOD!AD14</f>
        <v>12.44</v>
      </c>
      <c r="N14">
        <f t="shared" si="0"/>
        <v>34.22</v>
      </c>
      <c r="O14" s="154">
        <f t="shared" si="1"/>
        <v>-0.61999999999999744</v>
      </c>
      <c r="P14">
        <v>8.1398012857977786</v>
      </c>
      <c r="Q14">
        <v>11.556750438340153</v>
      </c>
      <c r="R14">
        <v>0</v>
      </c>
      <c r="S14">
        <v>1.6888369374634717</v>
      </c>
      <c r="T14">
        <v>12.214611338398598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8.8000000000000007</v>
      </c>
      <c r="J15">
        <f>BYPL_EOD!AC15+BYPL_EOD!AD15</f>
        <v>10.36</v>
      </c>
      <c r="K15">
        <f>MES_EOD!AC15+MES_EOD!AD15</f>
        <v>0</v>
      </c>
      <c r="L15">
        <f>NDMC_EOD!AC15+NDMC_EOD!AD15</f>
        <v>1.83</v>
      </c>
      <c r="M15">
        <f>TPDDL_EOD!AC15+TPDDL_EOD!AD15</f>
        <v>13.2</v>
      </c>
      <c r="N15">
        <f t="shared" si="0"/>
        <v>34.19</v>
      </c>
      <c r="O15" s="154">
        <f t="shared" si="1"/>
        <v>-0.58999999999999631</v>
      </c>
      <c r="P15">
        <v>8.6481427317929231</v>
      </c>
      <c r="Q15">
        <v>10.181222579701668</v>
      </c>
      <c r="R15">
        <v>0</v>
      </c>
      <c r="S15">
        <v>1.7984205908160285</v>
      </c>
      <c r="T15">
        <v>12.972214097689383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8.8000000000000007</v>
      </c>
      <c r="J16">
        <f>BYPL_EOD!AC16+BYPL_EOD!AD16</f>
        <v>10.36</v>
      </c>
      <c r="K16">
        <f>MES_EOD!AC16+MES_EOD!AD16</f>
        <v>0</v>
      </c>
      <c r="L16">
        <f>NDMC_EOD!AC16+NDMC_EOD!AD16</f>
        <v>1.83</v>
      </c>
      <c r="M16">
        <f>TPDDL_EOD!AC16+TPDDL_EOD!AD16</f>
        <v>13.2</v>
      </c>
      <c r="N16">
        <f t="shared" si="0"/>
        <v>34.19</v>
      </c>
      <c r="O16" s="154">
        <f t="shared" si="1"/>
        <v>-0.58999999999999631</v>
      </c>
      <c r="P16">
        <v>8.6481427317929231</v>
      </c>
      <c r="Q16">
        <v>10.181222579701668</v>
      </c>
      <c r="R16">
        <v>0</v>
      </c>
      <c r="S16">
        <v>1.7984205908160285</v>
      </c>
      <c r="T16">
        <v>12.972214097689383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10.98</v>
      </c>
      <c r="J17">
        <f>BYPL_EOD!AC17+BYPL_EOD!AD17</f>
        <v>6.01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34.07</v>
      </c>
      <c r="O17" s="154">
        <f t="shared" si="1"/>
        <v>-0.46999999999999886</v>
      </c>
      <c r="P17">
        <v>10.828529498092164</v>
      </c>
      <c r="Q17">
        <v>5.927091282653361</v>
      </c>
      <c r="R17">
        <v>0</v>
      </c>
      <c r="S17">
        <v>2.0513061344291166</v>
      </c>
      <c r="T17">
        <v>14.793073084825361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10.98</v>
      </c>
      <c r="J18">
        <f>BYPL_EOD!AC18+BYPL_EOD!AD18</f>
        <v>6.01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34.07</v>
      </c>
      <c r="O18" s="154">
        <f t="shared" si="1"/>
        <v>-0.46999999999999886</v>
      </c>
      <c r="P18">
        <v>10.828529498092164</v>
      </c>
      <c r="Q18">
        <v>5.927091282653361</v>
      </c>
      <c r="R18">
        <v>0</v>
      </c>
      <c r="S18">
        <v>2.0513061344291166</v>
      </c>
      <c r="T18">
        <v>14.793073084825361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7.43</v>
      </c>
      <c r="J19">
        <f>BYPL_EOD!AC19+BYPL_EOD!AD19</f>
        <v>14.19</v>
      </c>
      <c r="K19">
        <f>MES_EOD!AC19+MES_EOD!AD19</f>
        <v>0</v>
      </c>
      <c r="L19">
        <f>NDMC_EOD!AC19+NDMC_EOD!AD19</f>
        <v>1.54</v>
      </c>
      <c r="M19">
        <f>TPDDL_EOD!AC19+TPDDL_EOD!AD19</f>
        <v>11.14</v>
      </c>
      <c r="N19">
        <f t="shared" si="0"/>
        <v>34.299999999999997</v>
      </c>
      <c r="O19" s="154">
        <f t="shared" si="1"/>
        <v>-0.69999999999999574</v>
      </c>
      <c r="P19">
        <v>7.2783673469387757</v>
      </c>
      <c r="Q19">
        <v>13.900408163265308</v>
      </c>
      <c r="R19">
        <v>0</v>
      </c>
      <c r="S19">
        <v>1.5085714285714289</v>
      </c>
      <c r="T19">
        <v>10.912653061224491</v>
      </c>
      <c r="U19" s="156">
        <f t="shared" si="2"/>
        <v>33.6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7.43</v>
      </c>
      <c r="J20">
        <f>BYPL_EOD!AC20+BYPL_EOD!AD20</f>
        <v>14.19</v>
      </c>
      <c r="K20">
        <f>MES_EOD!AC20+MES_EOD!AD20</f>
        <v>0</v>
      </c>
      <c r="L20">
        <f>NDMC_EOD!AC20+NDMC_EOD!AD20</f>
        <v>1.54</v>
      </c>
      <c r="M20">
        <f>TPDDL_EOD!AC20+TPDDL_EOD!AD20</f>
        <v>11.14</v>
      </c>
      <c r="N20">
        <f t="shared" si="0"/>
        <v>34.299999999999997</v>
      </c>
      <c r="O20" s="154">
        <f t="shared" si="1"/>
        <v>-0.69999999999999574</v>
      </c>
      <c r="P20">
        <v>7.2783673469387757</v>
      </c>
      <c r="Q20">
        <v>13.900408163265308</v>
      </c>
      <c r="R20">
        <v>0</v>
      </c>
      <c r="S20">
        <v>1.5085714285714289</v>
      </c>
      <c r="T20">
        <v>10.912653061224491</v>
      </c>
      <c r="U20" s="156">
        <f t="shared" si="2"/>
        <v>33.6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7.43</v>
      </c>
      <c r="J21">
        <f>BYPL_EOD!AC21+BYPL_EOD!AD21</f>
        <v>14.19</v>
      </c>
      <c r="K21">
        <f>MES_EOD!AC21+MES_EOD!AD21</f>
        <v>0</v>
      </c>
      <c r="L21">
        <f>NDMC_EOD!AC21+NDMC_EOD!AD21</f>
        <v>1.54</v>
      </c>
      <c r="M21">
        <f>TPDDL_EOD!AC21+TPDDL_EOD!AD21</f>
        <v>11.14</v>
      </c>
      <c r="N21">
        <f t="shared" si="0"/>
        <v>34.299999999999997</v>
      </c>
      <c r="O21" s="154">
        <f t="shared" si="1"/>
        <v>-0.69999999999999574</v>
      </c>
      <c r="P21">
        <v>7.2783673469387757</v>
      </c>
      <c r="Q21">
        <v>13.900408163265308</v>
      </c>
      <c r="R21">
        <v>0</v>
      </c>
      <c r="S21">
        <v>1.5085714285714289</v>
      </c>
      <c r="T21">
        <v>10.912653061224491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7.43</v>
      </c>
      <c r="J22">
        <f>BYPL_EOD!AC22+BYPL_EOD!AD22</f>
        <v>14.19</v>
      </c>
      <c r="K22">
        <f>MES_EOD!AC22+MES_EOD!AD22</f>
        <v>0</v>
      </c>
      <c r="L22">
        <f>NDMC_EOD!AC22+NDMC_EOD!AD22</f>
        <v>1.54</v>
      </c>
      <c r="M22">
        <f>TPDDL_EOD!AC22+TPDDL_EOD!AD22</f>
        <v>11.14</v>
      </c>
      <c r="N22">
        <f t="shared" si="0"/>
        <v>34.299999999999997</v>
      </c>
      <c r="O22" s="154">
        <f t="shared" si="1"/>
        <v>-0.69999999999999574</v>
      </c>
      <c r="P22">
        <v>7.2783673469387757</v>
      </c>
      <c r="Q22">
        <v>13.900408163265308</v>
      </c>
      <c r="R22">
        <v>0</v>
      </c>
      <c r="S22">
        <v>1.5085714285714289</v>
      </c>
      <c r="T22">
        <v>10.912653061224491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54"/>
      <c r="I23">
        <f>BRPL_EOD!AC23+BRPL_EOD!AD23</f>
        <v>7.43</v>
      </c>
      <c r="J23">
        <f>BYPL_EOD!AC23+BYPL_EOD!AD23</f>
        <v>14.19</v>
      </c>
      <c r="K23">
        <f>MES_EOD!AC23+MES_EOD!AD23</f>
        <v>0</v>
      </c>
      <c r="L23">
        <f>NDMC_EOD!AC23+NDMC_EOD!AD23</f>
        <v>1.54</v>
      </c>
      <c r="M23">
        <f>TPDDL_EOD!AC23+TPDDL_EOD!AD23</f>
        <v>11.14</v>
      </c>
      <c r="N23">
        <f t="shared" si="0"/>
        <v>34.299999999999997</v>
      </c>
      <c r="O23" s="154">
        <f t="shared" si="1"/>
        <v>-1.6999999999999957</v>
      </c>
      <c r="P23">
        <v>7.0617492711370264</v>
      </c>
      <c r="Q23">
        <v>13.486705539358601</v>
      </c>
      <c r="R23">
        <v>0</v>
      </c>
      <c r="S23">
        <v>1.4636734693877553</v>
      </c>
      <c r="T23">
        <v>10.58787172011662</v>
      </c>
      <c r="U23" s="156">
        <f t="shared" si="2"/>
        <v>32.600000000000009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54"/>
      <c r="I24">
        <f>BRPL_EOD!AC24+BRPL_EOD!AD24</f>
        <v>7.43</v>
      </c>
      <c r="J24">
        <f>BYPL_EOD!AC24+BYPL_EOD!AD24</f>
        <v>14.19</v>
      </c>
      <c r="K24">
        <f>MES_EOD!AC24+MES_EOD!AD24</f>
        <v>0</v>
      </c>
      <c r="L24">
        <f>NDMC_EOD!AC24+NDMC_EOD!AD24</f>
        <v>1.54</v>
      </c>
      <c r="M24">
        <f>TPDDL_EOD!AC24+TPDDL_EOD!AD24</f>
        <v>11.14</v>
      </c>
      <c r="N24">
        <f t="shared" si="0"/>
        <v>34.299999999999997</v>
      </c>
      <c r="O24" s="154">
        <f t="shared" si="1"/>
        <v>-1.6999999999999957</v>
      </c>
      <c r="P24">
        <v>7.0617492711370264</v>
      </c>
      <c r="Q24">
        <v>13.486705539358601</v>
      </c>
      <c r="R24">
        <v>0</v>
      </c>
      <c r="S24">
        <v>1.4636734693877553</v>
      </c>
      <c r="T24">
        <v>10.58787172011662</v>
      </c>
      <c r="U24" s="156">
        <f t="shared" si="2"/>
        <v>32.600000000000009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54"/>
      <c r="I25">
        <f>BRPL_EOD!AC25+BRPL_EOD!AD25</f>
        <v>7.43</v>
      </c>
      <c r="J25">
        <f>BYPL_EOD!AC25+BYPL_EOD!AD25</f>
        <v>14.19</v>
      </c>
      <c r="K25">
        <f>MES_EOD!AC25+MES_EOD!AD25</f>
        <v>0</v>
      </c>
      <c r="L25">
        <f>NDMC_EOD!AC25+NDMC_EOD!AD25</f>
        <v>1.54</v>
      </c>
      <c r="M25">
        <f>TPDDL_EOD!AC25+TPDDL_EOD!AD25</f>
        <v>11.14</v>
      </c>
      <c r="N25">
        <f t="shared" si="0"/>
        <v>34.299999999999997</v>
      </c>
      <c r="O25" s="154">
        <f t="shared" si="1"/>
        <v>-1.6999999999999957</v>
      </c>
      <c r="P25">
        <v>7.0617492711370264</v>
      </c>
      <c r="Q25">
        <v>13.486705539358601</v>
      </c>
      <c r="R25">
        <v>0</v>
      </c>
      <c r="S25">
        <v>1.4636734693877553</v>
      </c>
      <c r="T25">
        <v>10.58787172011662</v>
      </c>
      <c r="U25" s="156">
        <f t="shared" si="2"/>
        <v>32.600000000000009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54"/>
      <c r="I26">
        <f>BRPL_EOD!AC26+BRPL_EOD!AD26</f>
        <v>7.43</v>
      </c>
      <c r="J26">
        <f>BYPL_EOD!AC26+BYPL_EOD!AD26</f>
        <v>14.19</v>
      </c>
      <c r="K26">
        <f>MES_EOD!AC26+MES_EOD!AD26</f>
        <v>0</v>
      </c>
      <c r="L26">
        <f>NDMC_EOD!AC26+NDMC_EOD!AD26</f>
        <v>1.54</v>
      </c>
      <c r="M26">
        <f>TPDDL_EOD!AC26+TPDDL_EOD!AD26</f>
        <v>11.14</v>
      </c>
      <c r="N26">
        <f t="shared" si="0"/>
        <v>34.299999999999997</v>
      </c>
      <c r="O26" s="154">
        <f t="shared" si="1"/>
        <v>-1.6999999999999957</v>
      </c>
      <c r="P26">
        <v>7.0617492711370264</v>
      </c>
      <c r="Q26">
        <v>13.486705539358601</v>
      </c>
      <c r="R26">
        <v>0</v>
      </c>
      <c r="S26">
        <v>1.4636734693877553</v>
      </c>
      <c r="T26">
        <v>10.58787172011662</v>
      </c>
      <c r="U26" s="156">
        <f t="shared" si="2"/>
        <v>32.600000000000009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54"/>
      <c r="I27">
        <f>BRPL_EOD!AC27+BRPL_EOD!AD27</f>
        <v>7.43</v>
      </c>
      <c r="J27">
        <f>BYPL_EOD!AC27+BYPL_EOD!AD27</f>
        <v>14.19</v>
      </c>
      <c r="K27">
        <f>MES_EOD!AC27+MES_EOD!AD27</f>
        <v>0</v>
      </c>
      <c r="L27">
        <f>NDMC_EOD!AC27+NDMC_EOD!AD27</f>
        <v>1.54</v>
      </c>
      <c r="M27">
        <f>TPDDL_EOD!AC27+TPDDL_EOD!AD27</f>
        <v>11.14</v>
      </c>
      <c r="N27">
        <f t="shared" si="0"/>
        <v>34.299999999999997</v>
      </c>
      <c r="O27" s="154">
        <f t="shared" si="1"/>
        <v>-1.6999999999999957</v>
      </c>
      <c r="P27">
        <v>7.0617492711370264</v>
      </c>
      <c r="Q27">
        <v>13.486705539358601</v>
      </c>
      <c r="R27">
        <v>0</v>
      </c>
      <c r="S27">
        <v>1.4636734693877553</v>
      </c>
      <c r="T27">
        <v>10.58787172011662</v>
      </c>
      <c r="U27" s="156">
        <f t="shared" si="2"/>
        <v>32.600000000000009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31.6</v>
      </c>
      <c r="E28">
        <f>GT!N28</f>
        <v>0</v>
      </c>
      <c r="F28">
        <f t="shared" si="4"/>
        <v>84</v>
      </c>
      <c r="G28">
        <f t="shared" si="5"/>
        <v>31.6</v>
      </c>
      <c r="H28" s="154"/>
      <c r="I28">
        <f>BRPL_EOD!AC28+BRPL_EOD!AD28</f>
        <v>10.98</v>
      </c>
      <c r="J28">
        <f>BYPL_EOD!AC28+BYPL_EOD!AD28</f>
        <v>6.01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34.07</v>
      </c>
      <c r="O28" s="154">
        <f t="shared" si="1"/>
        <v>-2.4699999999999989</v>
      </c>
      <c r="P28">
        <v>10.183974170824774</v>
      </c>
      <c r="Q28">
        <v>5.5742882301144698</v>
      </c>
      <c r="R28">
        <v>0</v>
      </c>
      <c r="S28">
        <v>1.9292045788083358</v>
      </c>
      <c r="T28">
        <v>13.912533020252422</v>
      </c>
      <c r="U28" s="156">
        <f t="shared" si="2"/>
        <v>31.6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31.6</v>
      </c>
      <c r="E29">
        <f>GT!N29</f>
        <v>0</v>
      </c>
      <c r="F29">
        <f t="shared" si="4"/>
        <v>84</v>
      </c>
      <c r="G29">
        <f t="shared" si="5"/>
        <v>31.6</v>
      </c>
      <c r="H29" s="154"/>
      <c r="I29">
        <f>BRPL_EOD!AC29+BRPL_EOD!AD29</f>
        <v>10.98</v>
      </c>
      <c r="J29">
        <f>BYPL_EOD!AC29+BYPL_EOD!AD29</f>
        <v>6.01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34.07</v>
      </c>
      <c r="O29" s="154">
        <f t="shared" si="1"/>
        <v>-2.4699999999999989</v>
      </c>
      <c r="P29">
        <v>10.183974170824774</v>
      </c>
      <c r="Q29">
        <v>5.5742882301144698</v>
      </c>
      <c r="R29">
        <v>0</v>
      </c>
      <c r="S29">
        <v>1.9292045788083358</v>
      </c>
      <c r="T29">
        <v>13.912533020252422</v>
      </c>
      <c r="U29" s="156">
        <f t="shared" si="2"/>
        <v>31.6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31.6</v>
      </c>
      <c r="E30">
        <f>GT!N30</f>
        <v>0</v>
      </c>
      <c r="F30">
        <f t="shared" si="4"/>
        <v>84</v>
      </c>
      <c r="G30">
        <f t="shared" si="5"/>
        <v>31.6</v>
      </c>
      <c r="H30" s="154"/>
      <c r="I30">
        <f>BRPL_EOD!AC30+BRPL_EOD!AD30</f>
        <v>10.98</v>
      </c>
      <c r="J30">
        <f>BYPL_EOD!AC30+BYPL_EOD!AD30</f>
        <v>6.01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34.07</v>
      </c>
      <c r="O30" s="154">
        <f t="shared" si="1"/>
        <v>-2.4699999999999989</v>
      </c>
      <c r="P30">
        <v>10.183974170824774</v>
      </c>
      <c r="Q30">
        <v>5.5742882301144698</v>
      </c>
      <c r="R30">
        <v>0</v>
      </c>
      <c r="S30">
        <v>1.9292045788083358</v>
      </c>
      <c r="T30">
        <v>13.912533020252422</v>
      </c>
      <c r="U30" s="156">
        <f t="shared" si="2"/>
        <v>31.6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31.6</v>
      </c>
      <c r="E31">
        <f>GT!N31</f>
        <v>0</v>
      </c>
      <c r="F31">
        <f t="shared" si="4"/>
        <v>84</v>
      </c>
      <c r="G31">
        <f t="shared" si="5"/>
        <v>31.6</v>
      </c>
      <c r="H31" s="154"/>
      <c r="I31">
        <f>BRPL_EOD!AC31+BRPL_EOD!AD31</f>
        <v>10.98</v>
      </c>
      <c r="J31">
        <f>BYPL_EOD!AC31+BYPL_EOD!AD31</f>
        <v>6.01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34.07</v>
      </c>
      <c r="O31" s="154">
        <f t="shared" si="1"/>
        <v>-2.4699999999999989</v>
      </c>
      <c r="P31">
        <v>10.183974170824774</v>
      </c>
      <c r="Q31">
        <v>5.5742882301144698</v>
      </c>
      <c r="R31">
        <v>0</v>
      </c>
      <c r="S31">
        <v>1.9292045788083358</v>
      </c>
      <c r="T31">
        <v>13.912533020252422</v>
      </c>
      <c r="U31" s="156">
        <f t="shared" si="2"/>
        <v>31.6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31.6</v>
      </c>
      <c r="E32">
        <f>GT!N32</f>
        <v>0</v>
      </c>
      <c r="F32">
        <f t="shared" si="4"/>
        <v>84</v>
      </c>
      <c r="G32">
        <f t="shared" si="5"/>
        <v>31.6</v>
      </c>
      <c r="H32" s="154"/>
      <c r="I32">
        <f>BRPL_EOD!AC32+BRPL_EOD!AD32</f>
        <v>10.98</v>
      </c>
      <c r="J32">
        <f>BYPL_EOD!AC32+BYPL_EOD!AD32</f>
        <v>6.01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34.07</v>
      </c>
      <c r="O32" s="154">
        <f t="shared" si="1"/>
        <v>-2.4699999999999989</v>
      </c>
      <c r="P32">
        <v>10.183974170824774</v>
      </c>
      <c r="Q32">
        <v>5.5742882301144698</v>
      </c>
      <c r="R32">
        <v>0</v>
      </c>
      <c r="S32">
        <v>1.9292045788083358</v>
      </c>
      <c r="T32">
        <v>13.912533020252422</v>
      </c>
      <c r="U32" s="156">
        <f t="shared" si="2"/>
        <v>31.6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31.6</v>
      </c>
      <c r="E33">
        <f>GT!N33</f>
        <v>0</v>
      </c>
      <c r="F33">
        <f t="shared" si="4"/>
        <v>84</v>
      </c>
      <c r="G33">
        <f t="shared" si="5"/>
        <v>31.6</v>
      </c>
      <c r="H33" s="154"/>
      <c r="I33">
        <f>BRPL_EOD!AC33+BRPL_EOD!AD33</f>
        <v>10.98</v>
      </c>
      <c r="J33">
        <f>BYPL_EOD!AC33+BYPL_EOD!AD33</f>
        <v>6.01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34.07</v>
      </c>
      <c r="O33" s="154">
        <f t="shared" si="1"/>
        <v>-2.4699999999999989</v>
      </c>
      <c r="P33">
        <v>10.183974170824774</v>
      </c>
      <c r="Q33">
        <v>5.5742882301144698</v>
      </c>
      <c r="R33">
        <v>0</v>
      </c>
      <c r="S33">
        <v>1.9292045788083358</v>
      </c>
      <c r="T33">
        <v>13.912533020252422</v>
      </c>
      <c r="U33" s="156">
        <f t="shared" si="2"/>
        <v>31.6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31.6</v>
      </c>
      <c r="E34">
        <f>GT!N34</f>
        <v>0</v>
      </c>
      <c r="F34">
        <f t="shared" si="4"/>
        <v>84</v>
      </c>
      <c r="G34">
        <f t="shared" si="5"/>
        <v>31.6</v>
      </c>
      <c r="H34" s="154"/>
      <c r="I34">
        <f>BRPL_EOD!AC34+BRPL_EOD!AD34</f>
        <v>10.98</v>
      </c>
      <c r="J34">
        <f>BYPL_EOD!AC34+BYPL_EOD!AD34</f>
        <v>6.01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34.07</v>
      </c>
      <c r="O34" s="154">
        <f t="shared" si="1"/>
        <v>-2.4699999999999989</v>
      </c>
      <c r="P34">
        <v>10.183974170824774</v>
      </c>
      <c r="Q34">
        <v>5.5742882301144698</v>
      </c>
      <c r="R34">
        <v>0</v>
      </c>
      <c r="S34">
        <v>1.9292045788083358</v>
      </c>
      <c r="T34">
        <v>13.912533020252422</v>
      </c>
      <c r="U34" s="156">
        <f t="shared" si="2"/>
        <v>31.6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31.6</v>
      </c>
      <c r="E35">
        <f>GT!N35</f>
        <v>0</v>
      </c>
      <c r="F35">
        <f t="shared" si="4"/>
        <v>84</v>
      </c>
      <c r="G35">
        <f t="shared" si="5"/>
        <v>31.6</v>
      </c>
      <c r="H35" s="154"/>
      <c r="I35">
        <f>BRPL_EOD!AC35+BRPL_EOD!AD35</f>
        <v>10.98</v>
      </c>
      <c r="J35">
        <f>BYPL_EOD!AC35+BYPL_EOD!AD35</f>
        <v>6.01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34.07</v>
      </c>
      <c r="O35" s="154">
        <f t="shared" si="1"/>
        <v>-2.4699999999999989</v>
      </c>
      <c r="P35">
        <v>10.183974170824774</v>
      </c>
      <c r="Q35">
        <v>5.5742882301144698</v>
      </c>
      <c r="R35">
        <v>0</v>
      </c>
      <c r="S35">
        <v>1.9292045788083358</v>
      </c>
      <c r="T35">
        <v>13.912533020252422</v>
      </c>
      <c r="U35" s="156">
        <f t="shared" si="2"/>
        <v>31.6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31.6</v>
      </c>
      <c r="E36">
        <f>GT!N36</f>
        <v>0</v>
      </c>
      <c r="F36">
        <f t="shared" si="4"/>
        <v>84</v>
      </c>
      <c r="G36">
        <f t="shared" si="5"/>
        <v>31.6</v>
      </c>
      <c r="H36" s="154"/>
      <c r="I36">
        <f>BRPL_EOD!AC36+BRPL_EOD!AD36</f>
        <v>9.99</v>
      </c>
      <c r="J36">
        <f>BYPL_EOD!AC36+BYPL_EOD!AD36</f>
        <v>6.01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14.99</v>
      </c>
      <c r="N36">
        <f t="shared" si="0"/>
        <v>33.06</v>
      </c>
      <c r="O36" s="154">
        <f t="shared" si="1"/>
        <v>-1.4600000000000009</v>
      </c>
      <c r="P36">
        <v>9.548820326678765</v>
      </c>
      <c r="Q36">
        <v>5.7445856019358734</v>
      </c>
      <c r="R36">
        <v>0</v>
      </c>
      <c r="S36">
        <v>1.9785843920145187</v>
      </c>
      <c r="T36">
        <v>14.32800967937084</v>
      </c>
      <c r="U36" s="156">
        <f t="shared" si="2"/>
        <v>31.599999999999998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31.6</v>
      </c>
      <c r="E37">
        <f>GT!N37</f>
        <v>0</v>
      </c>
      <c r="F37">
        <f t="shared" si="4"/>
        <v>84</v>
      </c>
      <c r="G37">
        <f t="shared" si="5"/>
        <v>31.6</v>
      </c>
      <c r="H37" s="154"/>
      <c r="I37">
        <f>BRPL_EOD!AC37+BRPL_EOD!AD37</f>
        <v>9.99</v>
      </c>
      <c r="J37">
        <f>BYPL_EOD!AC37+BYPL_EOD!AD37</f>
        <v>6.01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14.99</v>
      </c>
      <c r="N37">
        <f t="shared" si="0"/>
        <v>33.06</v>
      </c>
      <c r="O37" s="154">
        <f t="shared" si="1"/>
        <v>-1.4600000000000009</v>
      </c>
      <c r="P37">
        <v>9.548820326678765</v>
      </c>
      <c r="Q37">
        <v>5.7445856019358734</v>
      </c>
      <c r="R37">
        <v>0</v>
      </c>
      <c r="S37">
        <v>1.9785843920145187</v>
      </c>
      <c r="T37">
        <v>14.32800967937084</v>
      </c>
      <c r="U37" s="156">
        <f t="shared" si="2"/>
        <v>31.599999999999998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31.6</v>
      </c>
      <c r="E38">
        <f>GT!N38</f>
        <v>0</v>
      </c>
      <c r="F38">
        <f t="shared" si="4"/>
        <v>84</v>
      </c>
      <c r="G38">
        <f t="shared" si="5"/>
        <v>31.6</v>
      </c>
      <c r="H38" s="154"/>
      <c r="I38">
        <f>BRPL_EOD!AC38+BRPL_EOD!AD38</f>
        <v>9.99</v>
      </c>
      <c r="J38">
        <f>BYPL_EOD!AC38+BYPL_EOD!AD38</f>
        <v>6.01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14.99</v>
      </c>
      <c r="N38">
        <f t="shared" si="0"/>
        <v>33.06</v>
      </c>
      <c r="O38" s="154">
        <f t="shared" si="1"/>
        <v>-1.4600000000000009</v>
      </c>
      <c r="P38">
        <v>9.548820326678765</v>
      </c>
      <c r="Q38">
        <v>5.7445856019358734</v>
      </c>
      <c r="R38">
        <v>0</v>
      </c>
      <c r="S38">
        <v>1.9785843920145187</v>
      </c>
      <c r="T38">
        <v>14.32800967937084</v>
      </c>
      <c r="U38" s="156">
        <f t="shared" si="2"/>
        <v>31.599999999999998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31.6</v>
      </c>
      <c r="E39">
        <f>GT!N39</f>
        <v>0</v>
      </c>
      <c r="F39">
        <f t="shared" si="4"/>
        <v>84</v>
      </c>
      <c r="G39">
        <f t="shared" si="5"/>
        <v>31.6</v>
      </c>
      <c r="H39" s="154"/>
      <c r="I39">
        <f>BRPL_EOD!AC39+BRPL_EOD!AD39</f>
        <v>9.99</v>
      </c>
      <c r="J39">
        <f>BYPL_EOD!AC39+BYPL_EOD!AD39</f>
        <v>6.01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14.99</v>
      </c>
      <c r="N39">
        <f t="shared" si="0"/>
        <v>33.06</v>
      </c>
      <c r="O39" s="154">
        <f t="shared" si="1"/>
        <v>-1.4600000000000009</v>
      </c>
      <c r="P39">
        <v>9.548820326678765</v>
      </c>
      <c r="Q39">
        <v>5.7445856019358734</v>
      </c>
      <c r="R39">
        <v>0</v>
      </c>
      <c r="S39">
        <v>1.9785843920145187</v>
      </c>
      <c r="T39">
        <v>14.32800967937084</v>
      </c>
      <c r="U39" s="156">
        <f t="shared" si="2"/>
        <v>31.599999999999998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31.6</v>
      </c>
      <c r="E40">
        <f>GT!N40</f>
        <v>0</v>
      </c>
      <c r="F40">
        <f t="shared" si="4"/>
        <v>84</v>
      </c>
      <c r="G40">
        <f t="shared" si="5"/>
        <v>31.6</v>
      </c>
      <c r="H40" s="154"/>
      <c r="I40">
        <f>BRPL_EOD!AC40+BRPL_EOD!AD40</f>
        <v>9.99</v>
      </c>
      <c r="J40">
        <f>BYPL_EOD!AC40+BYPL_EOD!AD40</f>
        <v>6.01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14.99</v>
      </c>
      <c r="N40">
        <f t="shared" si="0"/>
        <v>33.06</v>
      </c>
      <c r="O40" s="154">
        <f t="shared" si="1"/>
        <v>-1.4600000000000009</v>
      </c>
      <c r="P40">
        <v>9.548820326678765</v>
      </c>
      <c r="Q40">
        <v>5.7445856019358734</v>
      </c>
      <c r="R40">
        <v>0</v>
      </c>
      <c r="S40">
        <v>1.9785843920145187</v>
      </c>
      <c r="T40">
        <v>14.32800967937084</v>
      </c>
      <c r="U40" s="156">
        <f t="shared" si="2"/>
        <v>31.599999999999998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31.6</v>
      </c>
      <c r="E41">
        <f>GT!N41</f>
        <v>0</v>
      </c>
      <c r="F41">
        <f t="shared" si="4"/>
        <v>84</v>
      </c>
      <c r="G41">
        <f t="shared" si="5"/>
        <v>31.6</v>
      </c>
      <c r="H41" s="154"/>
      <c r="I41">
        <f>BRPL_EOD!AC41+BRPL_EOD!AD41</f>
        <v>9.99</v>
      </c>
      <c r="J41">
        <f>BYPL_EOD!AC41+BYPL_EOD!AD41</f>
        <v>6.01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14.99</v>
      </c>
      <c r="N41">
        <f t="shared" si="0"/>
        <v>33.06</v>
      </c>
      <c r="O41" s="154">
        <f t="shared" si="1"/>
        <v>-1.4600000000000009</v>
      </c>
      <c r="P41">
        <v>9.548820326678765</v>
      </c>
      <c r="Q41">
        <v>5.7445856019358734</v>
      </c>
      <c r="R41">
        <v>0</v>
      </c>
      <c r="S41">
        <v>1.9785843920145187</v>
      </c>
      <c r="T41">
        <v>14.32800967937084</v>
      </c>
      <c r="U41" s="156">
        <f t="shared" si="2"/>
        <v>31.599999999999998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31.6</v>
      </c>
      <c r="E42">
        <f>GT!N42</f>
        <v>0</v>
      </c>
      <c r="F42">
        <f t="shared" si="4"/>
        <v>84</v>
      </c>
      <c r="G42">
        <f t="shared" si="5"/>
        <v>31.6</v>
      </c>
      <c r="H42" s="154"/>
      <c r="I42">
        <f>BRPL_EOD!AC42+BRPL_EOD!AD42</f>
        <v>9.99</v>
      </c>
      <c r="J42">
        <f>BYPL_EOD!AC42+BYPL_EOD!AD42</f>
        <v>6.01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14.99</v>
      </c>
      <c r="N42">
        <f t="shared" si="0"/>
        <v>33.06</v>
      </c>
      <c r="O42" s="154">
        <f t="shared" si="1"/>
        <v>-1.4600000000000009</v>
      </c>
      <c r="P42">
        <v>9.548820326678765</v>
      </c>
      <c r="Q42">
        <v>5.7445856019358734</v>
      </c>
      <c r="R42">
        <v>0</v>
      </c>
      <c r="S42">
        <v>1.9785843920145187</v>
      </c>
      <c r="T42">
        <v>14.32800967937084</v>
      </c>
      <c r="U42" s="156">
        <f t="shared" si="2"/>
        <v>31.599999999999998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31.6</v>
      </c>
      <c r="E43">
        <f>GT!N43</f>
        <v>0</v>
      </c>
      <c r="F43">
        <f t="shared" si="4"/>
        <v>84</v>
      </c>
      <c r="G43">
        <f t="shared" si="5"/>
        <v>31.6</v>
      </c>
      <c r="H43" s="154"/>
      <c r="I43">
        <f>BRPL_EOD!AC43+BRPL_EOD!AD43</f>
        <v>9.99</v>
      </c>
      <c r="J43">
        <f>BYPL_EOD!AC43+BYPL_EOD!AD43</f>
        <v>6.01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14.99</v>
      </c>
      <c r="N43">
        <f t="shared" si="0"/>
        <v>33.06</v>
      </c>
      <c r="O43" s="154">
        <f t="shared" si="1"/>
        <v>-1.4600000000000009</v>
      </c>
      <c r="P43">
        <v>9.548820326678765</v>
      </c>
      <c r="Q43">
        <v>5.7445856019358734</v>
      </c>
      <c r="R43">
        <v>0</v>
      </c>
      <c r="S43">
        <v>1.9785843920145187</v>
      </c>
      <c r="T43">
        <v>14.32800967937084</v>
      </c>
      <c r="U43" s="156">
        <f t="shared" si="2"/>
        <v>31.599999999999998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31.6</v>
      </c>
      <c r="E44">
        <f>GT!N44</f>
        <v>0</v>
      </c>
      <c r="F44">
        <f t="shared" si="4"/>
        <v>84</v>
      </c>
      <c r="G44">
        <f t="shared" si="5"/>
        <v>31.6</v>
      </c>
      <c r="H44" s="154"/>
      <c r="I44">
        <f>BRPL_EOD!AC44+BRPL_EOD!AD44</f>
        <v>9.99</v>
      </c>
      <c r="J44">
        <f>BYPL_EOD!AC44+BYPL_EOD!AD44</f>
        <v>6.01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14.99</v>
      </c>
      <c r="N44">
        <f t="shared" si="0"/>
        <v>33.06</v>
      </c>
      <c r="O44" s="154">
        <f t="shared" si="1"/>
        <v>-1.4600000000000009</v>
      </c>
      <c r="P44">
        <v>9.548820326678765</v>
      </c>
      <c r="Q44">
        <v>5.7445856019358734</v>
      </c>
      <c r="R44">
        <v>0</v>
      </c>
      <c r="S44">
        <v>1.9785843920145187</v>
      </c>
      <c r="T44">
        <v>14.32800967937084</v>
      </c>
      <c r="U44" s="156">
        <f t="shared" si="2"/>
        <v>31.599999999999998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31.6</v>
      </c>
      <c r="E45">
        <f>GT!N45</f>
        <v>0</v>
      </c>
      <c r="F45">
        <f t="shared" si="4"/>
        <v>84</v>
      </c>
      <c r="G45">
        <f t="shared" si="5"/>
        <v>31.6</v>
      </c>
      <c r="H45" s="154"/>
      <c r="I45">
        <f>BRPL_EOD!AC45+BRPL_EOD!AD45</f>
        <v>9.99</v>
      </c>
      <c r="J45">
        <f>BYPL_EOD!AC45+BYPL_EOD!AD45</f>
        <v>6.01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14.99</v>
      </c>
      <c r="N45">
        <f t="shared" si="0"/>
        <v>33.06</v>
      </c>
      <c r="O45" s="154">
        <f t="shared" si="1"/>
        <v>-1.4600000000000009</v>
      </c>
      <c r="P45">
        <v>9.548820326678765</v>
      </c>
      <c r="Q45">
        <v>5.7445856019358734</v>
      </c>
      <c r="R45">
        <v>0</v>
      </c>
      <c r="S45">
        <v>1.9785843920145187</v>
      </c>
      <c r="T45">
        <v>14.32800967937084</v>
      </c>
      <c r="U45" s="156">
        <f t="shared" si="2"/>
        <v>31.599999999999998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31.6</v>
      </c>
      <c r="E46">
        <f>GT!N46</f>
        <v>0</v>
      </c>
      <c r="F46">
        <f t="shared" si="4"/>
        <v>84</v>
      </c>
      <c r="G46">
        <f t="shared" si="5"/>
        <v>31.6</v>
      </c>
      <c r="H46" s="154"/>
      <c r="I46">
        <f>BRPL_EOD!AC46+BRPL_EOD!AD46</f>
        <v>9.99</v>
      </c>
      <c r="J46">
        <f>BYPL_EOD!AC46+BYPL_EOD!AD46</f>
        <v>6.01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14.99</v>
      </c>
      <c r="N46">
        <f t="shared" si="0"/>
        <v>33.06</v>
      </c>
      <c r="O46" s="154">
        <f t="shared" si="1"/>
        <v>-1.4600000000000009</v>
      </c>
      <c r="P46">
        <v>9.548820326678765</v>
      </c>
      <c r="Q46">
        <v>5.7445856019358734</v>
      </c>
      <c r="R46">
        <v>0</v>
      </c>
      <c r="S46">
        <v>1.9785843920145187</v>
      </c>
      <c r="T46">
        <v>14.32800967937084</v>
      </c>
      <c r="U46" s="156">
        <f t="shared" si="2"/>
        <v>31.599999999999998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84</v>
      </c>
      <c r="G47">
        <f t="shared" si="5"/>
        <v>32.6</v>
      </c>
      <c r="H47" s="154"/>
      <c r="I47">
        <f>BRPL_EOD!AC47+BRPL_EOD!AD47</f>
        <v>9.99</v>
      </c>
      <c r="J47">
        <f>BYPL_EOD!AC47+BYPL_EOD!AD47</f>
        <v>6.01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14.99</v>
      </c>
      <c r="N47">
        <f t="shared" si="0"/>
        <v>33.06</v>
      </c>
      <c r="O47" s="154">
        <f t="shared" si="1"/>
        <v>-0.46000000000000085</v>
      </c>
      <c r="P47">
        <v>9.8509981851179678</v>
      </c>
      <c r="Q47">
        <v>5.9263762855414397</v>
      </c>
      <c r="R47">
        <v>0</v>
      </c>
      <c r="S47">
        <v>2.0411978221415605</v>
      </c>
      <c r="T47">
        <v>14.781427707199033</v>
      </c>
      <c r="U47" s="156">
        <f t="shared" si="2"/>
        <v>32.599999999999994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84</v>
      </c>
      <c r="G48">
        <f t="shared" si="5"/>
        <v>32.6</v>
      </c>
      <c r="H48" s="154"/>
      <c r="I48">
        <f>BRPL_EOD!AC48+BRPL_EOD!AD48</f>
        <v>9.99</v>
      </c>
      <c r="J48">
        <f>BYPL_EOD!AC48+BYPL_EOD!AD48</f>
        <v>6.01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14.99</v>
      </c>
      <c r="N48">
        <f t="shared" si="0"/>
        <v>33.06</v>
      </c>
      <c r="O48" s="154">
        <f t="shared" si="1"/>
        <v>-0.46000000000000085</v>
      </c>
      <c r="P48">
        <v>9.8509981851179678</v>
      </c>
      <c r="Q48">
        <v>5.9263762855414397</v>
      </c>
      <c r="R48">
        <v>0</v>
      </c>
      <c r="S48">
        <v>2.0411978221415605</v>
      </c>
      <c r="T48">
        <v>14.781427707199033</v>
      </c>
      <c r="U48" s="156">
        <f t="shared" si="2"/>
        <v>32.599999999999994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84</v>
      </c>
      <c r="G49">
        <f t="shared" si="5"/>
        <v>32.6</v>
      </c>
      <c r="H49" s="154"/>
      <c r="I49">
        <f>BRPL_EOD!AC49+BRPL_EOD!AD49</f>
        <v>9.99</v>
      </c>
      <c r="J49">
        <f>BYPL_EOD!AC49+BYPL_EOD!AD49</f>
        <v>6.01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14.99</v>
      </c>
      <c r="N49">
        <f t="shared" si="0"/>
        <v>33.06</v>
      </c>
      <c r="O49" s="154">
        <f t="shared" si="1"/>
        <v>-0.46000000000000085</v>
      </c>
      <c r="P49">
        <v>9.8509981851179678</v>
      </c>
      <c r="Q49">
        <v>5.9263762855414397</v>
      </c>
      <c r="R49">
        <v>0</v>
      </c>
      <c r="S49">
        <v>2.0411978221415605</v>
      </c>
      <c r="T49">
        <v>14.781427707199033</v>
      </c>
      <c r="U49" s="156">
        <f t="shared" si="2"/>
        <v>32.599999999999994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84</v>
      </c>
      <c r="G50">
        <f t="shared" si="5"/>
        <v>32.6</v>
      </c>
      <c r="H50" s="154"/>
      <c r="I50">
        <f>BRPL_EOD!AC50+BRPL_EOD!AD50</f>
        <v>9.99</v>
      </c>
      <c r="J50">
        <f>BYPL_EOD!AC50+BYPL_EOD!AD50</f>
        <v>6.01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14.99</v>
      </c>
      <c r="N50">
        <f t="shared" si="0"/>
        <v>33.06</v>
      </c>
      <c r="O50" s="154">
        <f t="shared" si="1"/>
        <v>-0.46000000000000085</v>
      </c>
      <c r="P50">
        <v>9.8509981851179678</v>
      </c>
      <c r="Q50">
        <v>5.9263762855414397</v>
      </c>
      <c r="R50">
        <v>0</v>
      </c>
      <c r="S50">
        <v>2.0411978221415605</v>
      </c>
      <c r="T50">
        <v>14.781427707199033</v>
      </c>
      <c r="U50" s="156">
        <f t="shared" si="2"/>
        <v>32.599999999999994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9.99</v>
      </c>
      <c r="J51">
        <f>BYPL_EOD!AC51+BYPL_EOD!AD51</f>
        <v>6.01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14.99</v>
      </c>
      <c r="N51">
        <f t="shared" si="0"/>
        <v>33.06</v>
      </c>
      <c r="O51" s="154">
        <f t="shared" si="1"/>
        <v>-0.46000000000000085</v>
      </c>
      <c r="P51">
        <v>9.8509981851179678</v>
      </c>
      <c r="Q51">
        <v>5.9263762855414397</v>
      </c>
      <c r="R51">
        <v>0</v>
      </c>
      <c r="S51">
        <v>2.0411978221415605</v>
      </c>
      <c r="T51">
        <v>14.781427707199033</v>
      </c>
      <c r="U51" s="156">
        <f t="shared" si="2"/>
        <v>32.599999999999994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9.99</v>
      </c>
      <c r="J52">
        <f>BYPL_EOD!AC52+BYPL_EOD!AD52</f>
        <v>6.01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14.99</v>
      </c>
      <c r="N52">
        <f t="shared" si="0"/>
        <v>33.06</v>
      </c>
      <c r="O52" s="154">
        <f t="shared" si="1"/>
        <v>-0.46000000000000085</v>
      </c>
      <c r="P52">
        <v>9.8509981851179678</v>
      </c>
      <c r="Q52">
        <v>5.9263762855414397</v>
      </c>
      <c r="R52">
        <v>0</v>
      </c>
      <c r="S52">
        <v>2.0411978221415605</v>
      </c>
      <c r="T52">
        <v>14.781427707199033</v>
      </c>
      <c r="U52" s="156">
        <f t="shared" si="2"/>
        <v>32.599999999999994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9.99</v>
      </c>
      <c r="J53">
        <f>BYPL_EOD!AC53+BYPL_EOD!AD53</f>
        <v>6.01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14.99</v>
      </c>
      <c r="N53">
        <f t="shared" si="0"/>
        <v>33.06</v>
      </c>
      <c r="O53" s="154">
        <f t="shared" si="1"/>
        <v>-0.46000000000000085</v>
      </c>
      <c r="P53">
        <v>9.8509981851179678</v>
      </c>
      <c r="Q53">
        <v>5.9263762855414397</v>
      </c>
      <c r="R53">
        <v>0</v>
      </c>
      <c r="S53">
        <v>2.0411978221415605</v>
      </c>
      <c r="T53">
        <v>14.781427707199033</v>
      </c>
      <c r="U53" s="156">
        <f t="shared" si="2"/>
        <v>32.599999999999994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9.99</v>
      </c>
      <c r="J54">
        <f>BYPL_EOD!AC54+BYPL_EOD!AD54</f>
        <v>6.01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14.99</v>
      </c>
      <c r="N54">
        <f t="shared" si="0"/>
        <v>33.06</v>
      </c>
      <c r="O54" s="154">
        <f t="shared" si="1"/>
        <v>-0.46000000000000085</v>
      </c>
      <c r="P54">
        <v>9.8509981851179678</v>
      </c>
      <c r="Q54">
        <v>5.9263762855414397</v>
      </c>
      <c r="R54">
        <v>0</v>
      </c>
      <c r="S54">
        <v>2.0411978221415605</v>
      </c>
      <c r="T54">
        <v>14.781427707199033</v>
      </c>
      <c r="U54" s="156">
        <f t="shared" si="2"/>
        <v>32.599999999999994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9.99</v>
      </c>
      <c r="J55">
        <f>BYPL_EOD!AC55+BYPL_EOD!AD55</f>
        <v>6.01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14.99</v>
      </c>
      <c r="N55">
        <f t="shared" si="0"/>
        <v>33.06</v>
      </c>
      <c r="O55" s="154">
        <f t="shared" si="1"/>
        <v>-0.46000000000000085</v>
      </c>
      <c r="P55">
        <v>9.8509981851179678</v>
      </c>
      <c r="Q55">
        <v>5.9263762855414397</v>
      </c>
      <c r="R55">
        <v>0</v>
      </c>
      <c r="S55">
        <v>2.0411978221415605</v>
      </c>
      <c r="T55">
        <v>14.781427707199033</v>
      </c>
      <c r="U55" s="156">
        <f t="shared" si="2"/>
        <v>32.599999999999994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9.99</v>
      </c>
      <c r="J56">
        <f>BYPL_EOD!AC56+BYPL_EOD!AD56</f>
        <v>6.01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14.99</v>
      </c>
      <c r="N56">
        <f t="shared" si="0"/>
        <v>33.06</v>
      </c>
      <c r="O56" s="154">
        <f t="shared" si="1"/>
        <v>-0.46000000000000085</v>
      </c>
      <c r="P56">
        <v>9.8509981851179678</v>
      </c>
      <c r="Q56">
        <v>5.9263762855414397</v>
      </c>
      <c r="R56">
        <v>0</v>
      </c>
      <c r="S56">
        <v>2.0411978221415605</v>
      </c>
      <c r="T56">
        <v>14.781427707199033</v>
      </c>
      <c r="U56" s="156">
        <f t="shared" si="2"/>
        <v>32.599999999999994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9.6999999999999993</v>
      </c>
      <c r="J57">
        <f>BYPL_EOD!AC57+BYPL_EOD!AD57</f>
        <v>5.83</v>
      </c>
      <c r="K57">
        <f>MES_EOD!AC57+MES_EOD!AD57</f>
        <v>0</v>
      </c>
      <c r="L57">
        <f>NDMC_EOD!AC57+NDMC_EOD!AD57</f>
        <v>2.0099999999999998</v>
      </c>
      <c r="M57">
        <f>TPDDL_EOD!AC57+TPDDL_EOD!AD57</f>
        <v>14.55</v>
      </c>
      <c r="N57">
        <f t="shared" si="0"/>
        <v>32.090000000000003</v>
      </c>
      <c r="O57" s="154">
        <f t="shared" si="1"/>
        <v>0.50999999999999801</v>
      </c>
      <c r="P57">
        <v>9.8541601745091914</v>
      </c>
      <c r="Q57">
        <v>5.9226550327204732</v>
      </c>
      <c r="R57">
        <v>0</v>
      </c>
      <c r="S57">
        <v>2.0419445310065436</v>
      </c>
      <c r="T57">
        <v>14.78124026176379</v>
      </c>
      <c r="U57" s="156">
        <f t="shared" si="2"/>
        <v>32.599999999999994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9.6999999999999993</v>
      </c>
      <c r="J58">
        <f>BYPL_EOD!AC58+BYPL_EOD!AD58</f>
        <v>5.83</v>
      </c>
      <c r="K58">
        <f>MES_EOD!AC58+MES_EOD!AD58</f>
        <v>0</v>
      </c>
      <c r="L58">
        <f>NDMC_EOD!AC58+NDMC_EOD!AD58</f>
        <v>2.0099999999999998</v>
      </c>
      <c r="M58">
        <f>TPDDL_EOD!AC58+TPDDL_EOD!AD58</f>
        <v>14.55</v>
      </c>
      <c r="N58">
        <f t="shared" si="0"/>
        <v>32.090000000000003</v>
      </c>
      <c r="O58" s="154">
        <f t="shared" si="1"/>
        <v>0.50999999999999801</v>
      </c>
      <c r="P58">
        <v>9.8541601745091914</v>
      </c>
      <c r="Q58">
        <v>5.9226550327204732</v>
      </c>
      <c r="R58">
        <v>0</v>
      </c>
      <c r="S58">
        <v>2.0419445310065436</v>
      </c>
      <c r="T58">
        <v>14.78124026176379</v>
      </c>
      <c r="U58" s="156">
        <f t="shared" si="2"/>
        <v>32.599999999999994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9.6999999999999993</v>
      </c>
      <c r="J59">
        <f>BYPL_EOD!AC59+BYPL_EOD!AD59</f>
        <v>5.83</v>
      </c>
      <c r="K59">
        <f>MES_EOD!AC59+MES_EOD!AD59</f>
        <v>0</v>
      </c>
      <c r="L59">
        <f>NDMC_EOD!AC59+NDMC_EOD!AD59</f>
        <v>2.0099999999999998</v>
      </c>
      <c r="M59">
        <f>TPDDL_EOD!AC59+TPDDL_EOD!AD59</f>
        <v>14.55</v>
      </c>
      <c r="N59">
        <f t="shared" si="0"/>
        <v>32.090000000000003</v>
      </c>
      <c r="O59" s="154">
        <f t="shared" si="1"/>
        <v>0.50999999999999801</v>
      </c>
      <c r="P59">
        <v>9.8541601745091914</v>
      </c>
      <c r="Q59">
        <v>5.9226550327204732</v>
      </c>
      <c r="R59">
        <v>0</v>
      </c>
      <c r="S59">
        <v>2.0419445310065436</v>
      </c>
      <c r="T59">
        <v>14.78124026176379</v>
      </c>
      <c r="U59" s="156">
        <f t="shared" si="2"/>
        <v>32.599999999999994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9.6999999999999993</v>
      </c>
      <c r="J60">
        <f>BYPL_EOD!AC60+BYPL_EOD!AD60</f>
        <v>5.83</v>
      </c>
      <c r="K60">
        <f>MES_EOD!AC60+MES_EOD!AD60</f>
        <v>0</v>
      </c>
      <c r="L60">
        <f>NDMC_EOD!AC60+NDMC_EOD!AD60</f>
        <v>2.0099999999999998</v>
      </c>
      <c r="M60">
        <f>TPDDL_EOD!AC60+TPDDL_EOD!AD60</f>
        <v>14.55</v>
      </c>
      <c r="N60">
        <f t="shared" si="0"/>
        <v>32.090000000000003</v>
      </c>
      <c r="O60" s="154">
        <f t="shared" si="1"/>
        <v>0.50999999999999801</v>
      </c>
      <c r="P60">
        <v>9.8541601745091914</v>
      </c>
      <c r="Q60">
        <v>5.9226550327204732</v>
      </c>
      <c r="R60">
        <v>0</v>
      </c>
      <c r="S60">
        <v>2.0419445310065436</v>
      </c>
      <c r="T60">
        <v>14.78124026176379</v>
      </c>
      <c r="U60" s="156">
        <f t="shared" si="2"/>
        <v>32.599999999999994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9.6999999999999993</v>
      </c>
      <c r="J61">
        <f>BYPL_EOD!AC61+BYPL_EOD!AD61</f>
        <v>5.83</v>
      </c>
      <c r="K61">
        <f>MES_EOD!AC61+MES_EOD!AD61</f>
        <v>0</v>
      </c>
      <c r="L61">
        <f>NDMC_EOD!AC61+NDMC_EOD!AD61</f>
        <v>2.0099999999999998</v>
      </c>
      <c r="M61">
        <f>TPDDL_EOD!AC61+TPDDL_EOD!AD61</f>
        <v>14.55</v>
      </c>
      <c r="N61">
        <f t="shared" si="0"/>
        <v>32.090000000000003</v>
      </c>
      <c r="O61" s="154">
        <f t="shared" si="1"/>
        <v>1.509999999999998</v>
      </c>
      <c r="P61">
        <v>10.156435026488001</v>
      </c>
      <c r="Q61">
        <v>6.1043315674664997</v>
      </c>
      <c r="R61">
        <v>0</v>
      </c>
      <c r="S61">
        <v>2.1045808663134928</v>
      </c>
      <c r="T61">
        <v>15.234652539732004</v>
      </c>
      <c r="U61" s="156">
        <f t="shared" si="2"/>
        <v>33.599999999999994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9.41</v>
      </c>
      <c r="J62">
        <f>BYPL_EOD!AC62+BYPL_EOD!AD62</f>
        <v>5.65</v>
      </c>
      <c r="K62">
        <f>MES_EOD!AC62+MES_EOD!AD62</f>
        <v>0</v>
      </c>
      <c r="L62">
        <f>NDMC_EOD!AC62+NDMC_EOD!AD62</f>
        <v>1.95</v>
      </c>
      <c r="M62">
        <f>TPDDL_EOD!AC62+TPDDL_EOD!AD62</f>
        <v>14.11</v>
      </c>
      <c r="N62">
        <f t="shared" si="0"/>
        <v>31.12</v>
      </c>
      <c r="O62" s="154">
        <f t="shared" si="1"/>
        <v>2.4800000000000004</v>
      </c>
      <c r="P62">
        <v>10.159897172236505</v>
      </c>
      <c r="Q62">
        <v>6.100257069408741</v>
      </c>
      <c r="R62">
        <v>0</v>
      </c>
      <c r="S62">
        <v>2.1053984575835476</v>
      </c>
      <c r="T62">
        <v>15.234447300771208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6.79</v>
      </c>
      <c r="J63">
        <f>BYPL_EOD!AC63+BYPL_EOD!AD63</f>
        <v>12.98</v>
      </c>
      <c r="K63">
        <f>MES_EOD!AC63+MES_EOD!AD63</f>
        <v>0</v>
      </c>
      <c r="L63">
        <f>NDMC_EOD!AC63+NDMC_EOD!AD63</f>
        <v>1.41</v>
      </c>
      <c r="M63">
        <f>TPDDL_EOD!AC63+TPDDL_EOD!AD63</f>
        <v>10.19</v>
      </c>
      <c r="N63">
        <f t="shared" si="0"/>
        <v>31.369999999999997</v>
      </c>
      <c r="O63" s="154">
        <f t="shared" si="1"/>
        <v>2.230000000000004</v>
      </c>
      <c r="P63">
        <v>7.2726809053235586</v>
      </c>
      <c r="Q63">
        <v>13.902709595154608</v>
      </c>
      <c r="R63">
        <v>0</v>
      </c>
      <c r="S63">
        <v>1.5102327064073957</v>
      </c>
      <c r="T63">
        <v>10.914376793114441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6.79</v>
      </c>
      <c r="J64">
        <f>BYPL_EOD!AC64+BYPL_EOD!AD64</f>
        <v>12.98</v>
      </c>
      <c r="K64">
        <f>MES_EOD!AC64+MES_EOD!AD64</f>
        <v>0</v>
      </c>
      <c r="L64">
        <f>NDMC_EOD!AC64+NDMC_EOD!AD64</f>
        <v>1.41</v>
      </c>
      <c r="M64">
        <f>TPDDL_EOD!AC64+TPDDL_EOD!AD64</f>
        <v>10.19</v>
      </c>
      <c r="N64">
        <f t="shared" si="0"/>
        <v>31.369999999999997</v>
      </c>
      <c r="O64" s="154">
        <f t="shared" si="1"/>
        <v>2.230000000000004</v>
      </c>
      <c r="P64">
        <v>7.2726809053235586</v>
      </c>
      <c r="Q64">
        <v>13.902709595154608</v>
      </c>
      <c r="R64">
        <v>0</v>
      </c>
      <c r="S64">
        <v>1.5102327064073957</v>
      </c>
      <c r="T64">
        <v>10.914376793114441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6.79</v>
      </c>
      <c r="J65">
        <f>BYPL_EOD!AC65+BYPL_EOD!AD65</f>
        <v>12.98</v>
      </c>
      <c r="K65">
        <f>MES_EOD!AC65+MES_EOD!AD65</f>
        <v>0</v>
      </c>
      <c r="L65">
        <f>NDMC_EOD!AC65+NDMC_EOD!AD65</f>
        <v>1.41</v>
      </c>
      <c r="M65">
        <f>TPDDL_EOD!AC65+TPDDL_EOD!AD65</f>
        <v>10.19</v>
      </c>
      <c r="N65">
        <f t="shared" si="0"/>
        <v>31.369999999999997</v>
      </c>
      <c r="O65" s="154">
        <f t="shared" si="1"/>
        <v>3.230000000000004</v>
      </c>
      <c r="P65">
        <v>7.4891297417915217</v>
      </c>
      <c r="Q65">
        <v>14.31648071405802</v>
      </c>
      <c r="R65">
        <v>0</v>
      </c>
      <c r="S65">
        <v>1.5551801083838064</v>
      </c>
      <c r="T65">
        <v>11.239209435766657</v>
      </c>
      <c r="U65" s="156">
        <f t="shared" si="2"/>
        <v>34.600000000000009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84</v>
      </c>
      <c r="G66">
        <f t="shared" si="5"/>
        <v>34.6</v>
      </c>
      <c r="H66" s="154"/>
      <c r="I66">
        <f>BRPL_EOD!AC66+BRPL_EOD!AD66</f>
        <v>6.79</v>
      </c>
      <c r="J66">
        <f>BYPL_EOD!AC66+BYPL_EOD!AD66</f>
        <v>12.98</v>
      </c>
      <c r="K66">
        <f>MES_EOD!AC66+MES_EOD!AD66</f>
        <v>0</v>
      </c>
      <c r="L66">
        <f>NDMC_EOD!AC66+NDMC_EOD!AD66</f>
        <v>1.41</v>
      </c>
      <c r="M66">
        <f>TPDDL_EOD!AC66+TPDDL_EOD!AD66</f>
        <v>10.19</v>
      </c>
      <c r="N66">
        <f t="shared" si="0"/>
        <v>31.369999999999997</v>
      </c>
      <c r="O66" s="154">
        <f t="shared" si="1"/>
        <v>3.230000000000004</v>
      </c>
      <c r="P66">
        <v>7.4891297417915217</v>
      </c>
      <c r="Q66">
        <v>14.31648071405802</v>
      </c>
      <c r="R66">
        <v>0</v>
      </c>
      <c r="S66">
        <v>1.5551801083838064</v>
      </c>
      <c r="T66">
        <v>11.239209435766657</v>
      </c>
      <c r="U66" s="156">
        <f t="shared" si="2"/>
        <v>34.600000000000009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84</v>
      </c>
      <c r="G67">
        <f t="shared" si="5"/>
        <v>34.6</v>
      </c>
      <c r="H67" s="154"/>
      <c r="I67">
        <f>BRPL_EOD!AC67+BRPL_EOD!AD67</f>
        <v>9.69</v>
      </c>
      <c r="J67">
        <f>BYPL_EOD!AC67+BYPL_EOD!AD67</f>
        <v>4.8499999999999996</v>
      </c>
      <c r="K67">
        <f>MES_EOD!AC67+MES_EOD!AD67</f>
        <v>0</v>
      </c>
      <c r="L67">
        <f>NDMC_EOD!AC67+NDMC_EOD!AD67</f>
        <v>2.0099999999999998</v>
      </c>
      <c r="M67">
        <f>TPDDL_EOD!AC67+TPDDL_EOD!AD67</f>
        <v>14.54</v>
      </c>
      <c r="N67">
        <f t="shared" ref="N67:N98" si="6">SUM(I67:M67)</f>
        <v>31.089999999999996</v>
      </c>
      <c r="O67" s="154">
        <f t="shared" ref="O67:O98" si="7">G67-N67</f>
        <v>3.5100000000000051</v>
      </c>
      <c r="P67">
        <v>10.783981987777421</v>
      </c>
      <c r="Q67">
        <v>5.3975554840784827</v>
      </c>
      <c r="R67">
        <v>0</v>
      </c>
      <c r="S67">
        <v>2.2369250562881957</v>
      </c>
      <c r="T67">
        <v>16.181537471855904</v>
      </c>
      <c r="U67" s="156">
        <f t="shared" ref="U67:U98" si="8">SUM(P67:T67)</f>
        <v>34.600000000000009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84</v>
      </c>
      <c r="G68">
        <f t="shared" ref="G68:G98" si="11">D68+E68-X68</f>
        <v>34.6</v>
      </c>
      <c r="H68" s="154"/>
      <c r="I68">
        <f>BRPL_EOD!AC68+BRPL_EOD!AD68</f>
        <v>9.69</v>
      </c>
      <c r="J68">
        <f>BYPL_EOD!AC68+BYPL_EOD!AD68</f>
        <v>4.8499999999999996</v>
      </c>
      <c r="K68">
        <f>MES_EOD!AC68+MES_EOD!AD68</f>
        <v>0</v>
      </c>
      <c r="L68">
        <f>NDMC_EOD!AC68+NDMC_EOD!AD68</f>
        <v>2.0099999999999998</v>
      </c>
      <c r="M68">
        <f>TPDDL_EOD!AC68+TPDDL_EOD!AD68</f>
        <v>14.54</v>
      </c>
      <c r="N68">
        <f t="shared" si="6"/>
        <v>31.089999999999996</v>
      </c>
      <c r="O68" s="154">
        <f t="shared" si="7"/>
        <v>3.5100000000000051</v>
      </c>
      <c r="P68">
        <v>10.783981987777421</v>
      </c>
      <c r="Q68">
        <v>5.3975554840784827</v>
      </c>
      <c r="R68">
        <v>0</v>
      </c>
      <c r="S68">
        <v>2.2369250562881957</v>
      </c>
      <c r="T68">
        <v>16.181537471855904</v>
      </c>
      <c r="U68" s="156">
        <f t="shared" si="8"/>
        <v>34.600000000000009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84</v>
      </c>
      <c r="G69">
        <f t="shared" si="11"/>
        <v>34.6</v>
      </c>
      <c r="H69" s="154"/>
      <c r="I69">
        <f>BRPL_EOD!AC69+BRPL_EOD!AD69</f>
        <v>9.69</v>
      </c>
      <c r="J69">
        <f>BYPL_EOD!AC69+BYPL_EOD!AD69</f>
        <v>4.8499999999999996</v>
      </c>
      <c r="K69">
        <f>MES_EOD!AC69+MES_EOD!AD69</f>
        <v>0</v>
      </c>
      <c r="L69">
        <f>NDMC_EOD!AC69+NDMC_EOD!AD69</f>
        <v>2.0099999999999998</v>
      </c>
      <c r="M69">
        <f>TPDDL_EOD!AC69+TPDDL_EOD!AD69</f>
        <v>14.54</v>
      </c>
      <c r="N69">
        <f t="shared" si="6"/>
        <v>31.089999999999996</v>
      </c>
      <c r="O69" s="154">
        <f t="shared" si="7"/>
        <v>3.5100000000000051</v>
      </c>
      <c r="P69">
        <v>10.783981987777421</v>
      </c>
      <c r="Q69">
        <v>5.3975554840784827</v>
      </c>
      <c r="R69">
        <v>0</v>
      </c>
      <c r="S69">
        <v>2.2369250562881957</v>
      </c>
      <c r="T69">
        <v>16.181537471855904</v>
      </c>
      <c r="U69" s="156">
        <f t="shared" si="8"/>
        <v>34.600000000000009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84</v>
      </c>
      <c r="G70">
        <f t="shared" si="11"/>
        <v>34.6</v>
      </c>
      <c r="H70" s="154"/>
      <c r="I70">
        <f>BRPL_EOD!AC70+BRPL_EOD!AD70</f>
        <v>9.69</v>
      </c>
      <c r="J70">
        <f>BYPL_EOD!AC70+BYPL_EOD!AD70</f>
        <v>4.8499999999999996</v>
      </c>
      <c r="K70">
        <f>MES_EOD!AC70+MES_EOD!AD70</f>
        <v>0</v>
      </c>
      <c r="L70">
        <f>NDMC_EOD!AC70+NDMC_EOD!AD70</f>
        <v>2.0099999999999998</v>
      </c>
      <c r="M70">
        <f>TPDDL_EOD!AC70+TPDDL_EOD!AD70</f>
        <v>14.54</v>
      </c>
      <c r="N70">
        <f t="shared" si="6"/>
        <v>31.089999999999996</v>
      </c>
      <c r="O70" s="154">
        <f t="shared" si="7"/>
        <v>3.5100000000000051</v>
      </c>
      <c r="P70">
        <v>10.783981987777421</v>
      </c>
      <c r="Q70">
        <v>5.3975554840784827</v>
      </c>
      <c r="R70">
        <v>0</v>
      </c>
      <c r="S70">
        <v>2.2369250562881957</v>
      </c>
      <c r="T70">
        <v>16.181537471855904</v>
      </c>
      <c r="U70" s="156">
        <f t="shared" si="8"/>
        <v>34.600000000000009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9.69</v>
      </c>
      <c r="J71">
        <f>BYPL_EOD!AC71+BYPL_EOD!AD71</f>
        <v>4.8499999999999996</v>
      </c>
      <c r="K71">
        <f>MES_EOD!AC71+MES_EOD!AD71</f>
        <v>0</v>
      </c>
      <c r="L71">
        <f>NDMC_EOD!AC71+NDMC_EOD!AD71</f>
        <v>2.0099999999999998</v>
      </c>
      <c r="M71">
        <f>TPDDL_EOD!AC71+TPDDL_EOD!AD71</f>
        <v>14.54</v>
      </c>
      <c r="N71">
        <f t="shared" si="6"/>
        <v>31.089999999999996</v>
      </c>
      <c r="O71" s="154">
        <f t="shared" si="7"/>
        <v>3.5100000000000051</v>
      </c>
      <c r="P71">
        <v>10.783981987777421</v>
      </c>
      <c r="Q71">
        <v>5.3975554840784827</v>
      </c>
      <c r="R71">
        <v>0</v>
      </c>
      <c r="S71">
        <v>2.2369250562881957</v>
      </c>
      <c r="T71">
        <v>16.181537471855904</v>
      </c>
      <c r="U71" s="156">
        <f t="shared" si="8"/>
        <v>34.600000000000009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9.69</v>
      </c>
      <c r="J72">
        <f>BYPL_EOD!AC72+BYPL_EOD!AD72</f>
        <v>4.8499999999999996</v>
      </c>
      <c r="K72">
        <f>MES_EOD!AC72+MES_EOD!AD72</f>
        <v>0</v>
      </c>
      <c r="L72">
        <f>NDMC_EOD!AC72+NDMC_EOD!AD72</f>
        <v>2.0099999999999998</v>
      </c>
      <c r="M72">
        <f>TPDDL_EOD!AC72+TPDDL_EOD!AD72</f>
        <v>14.54</v>
      </c>
      <c r="N72">
        <f t="shared" si="6"/>
        <v>31.089999999999996</v>
      </c>
      <c r="O72" s="154">
        <f t="shared" si="7"/>
        <v>3.5100000000000051</v>
      </c>
      <c r="P72">
        <v>10.783981987777421</v>
      </c>
      <c r="Q72">
        <v>5.3975554840784827</v>
      </c>
      <c r="R72">
        <v>0</v>
      </c>
      <c r="S72">
        <v>2.2369250562881957</v>
      </c>
      <c r="T72">
        <v>16.181537471855904</v>
      </c>
      <c r="U72" s="156">
        <f t="shared" si="8"/>
        <v>34.600000000000009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9.69</v>
      </c>
      <c r="J73">
        <f>BYPL_EOD!AC73+BYPL_EOD!AD73</f>
        <v>4.8499999999999996</v>
      </c>
      <c r="K73">
        <f>MES_EOD!AC73+MES_EOD!AD73</f>
        <v>0</v>
      </c>
      <c r="L73">
        <f>NDMC_EOD!AC73+NDMC_EOD!AD73</f>
        <v>2.0099999999999998</v>
      </c>
      <c r="M73">
        <f>TPDDL_EOD!AC73+TPDDL_EOD!AD73</f>
        <v>14.54</v>
      </c>
      <c r="N73">
        <f t="shared" si="6"/>
        <v>31.089999999999996</v>
      </c>
      <c r="O73" s="154">
        <f t="shared" si="7"/>
        <v>3.5100000000000051</v>
      </c>
      <c r="P73">
        <v>10.783981987777421</v>
      </c>
      <c r="Q73">
        <v>5.3975554840784827</v>
      </c>
      <c r="R73">
        <v>0</v>
      </c>
      <c r="S73">
        <v>2.2369250562881957</v>
      </c>
      <c r="T73">
        <v>16.181537471855904</v>
      </c>
      <c r="U73" s="156">
        <f t="shared" si="8"/>
        <v>34.600000000000009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9.69</v>
      </c>
      <c r="J74">
        <f>BYPL_EOD!AC74+BYPL_EOD!AD74</f>
        <v>4.8499999999999996</v>
      </c>
      <c r="K74">
        <f>MES_EOD!AC74+MES_EOD!AD74</f>
        <v>0</v>
      </c>
      <c r="L74">
        <f>NDMC_EOD!AC74+NDMC_EOD!AD74</f>
        <v>2.0099999999999998</v>
      </c>
      <c r="M74">
        <f>TPDDL_EOD!AC74+TPDDL_EOD!AD74</f>
        <v>14.54</v>
      </c>
      <c r="N74">
        <f t="shared" si="6"/>
        <v>31.089999999999996</v>
      </c>
      <c r="O74" s="154">
        <f t="shared" si="7"/>
        <v>3.5100000000000051</v>
      </c>
      <c r="P74">
        <v>10.783981987777421</v>
      </c>
      <c r="Q74">
        <v>5.3975554840784827</v>
      </c>
      <c r="R74">
        <v>0</v>
      </c>
      <c r="S74">
        <v>2.2369250562881957</v>
      </c>
      <c r="T74">
        <v>16.181537471855904</v>
      </c>
      <c r="U74" s="156">
        <f t="shared" si="8"/>
        <v>34.600000000000009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9.69</v>
      </c>
      <c r="J75">
        <f>BYPL_EOD!AC75+BYPL_EOD!AD75</f>
        <v>4.8499999999999996</v>
      </c>
      <c r="K75">
        <f>MES_EOD!AC75+MES_EOD!AD75</f>
        <v>0</v>
      </c>
      <c r="L75">
        <f>NDMC_EOD!AC75+NDMC_EOD!AD75</f>
        <v>2.0099999999999998</v>
      </c>
      <c r="M75">
        <f>TPDDL_EOD!AC75+TPDDL_EOD!AD75</f>
        <v>14.54</v>
      </c>
      <c r="N75">
        <f t="shared" si="6"/>
        <v>31.089999999999996</v>
      </c>
      <c r="O75" s="154">
        <f t="shared" si="7"/>
        <v>3.5100000000000051</v>
      </c>
      <c r="P75">
        <v>10.783981987777421</v>
      </c>
      <c r="Q75">
        <v>5.3975554840784827</v>
      </c>
      <c r="R75">
        <v>0</v>
      </c>
      <c r="S75">
        <v>2.2369250562881957</v>
      </c>
      <c r="T75">
        <v>16.181537471855904</v>
      </c>
      <c r="U75" s="156">
        <f t="shared" si="8"/>
        <v>34.600000000000009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9.69</v>
      </c>
      <c r="J76">
        <f>BYPL_EOD!AC76+BYPL_EOD!AD76</f>
        <v>4.8499999999999996</v>
      </c>
      <c r="K76">
        <f>MES_EOD!AC76+MES_EOD!AD76</f>
        <v>0</v>
      </c>
      <c r="L76">
        <f>NDMC_EOD!AC76+NDMC_EOD!AD76</f>
        <v>2.0099999999999998</v>
      </c>
      <c r="M76">
        <f>TPDDL_EOD!AC76+TPDDL_EOD!AD76</f>
        <v>14.54</v>
      </c>
      <c r="N76">
        <f t="shared" si="6"/>
        <v>31.089999999999996</v>
      </c>
      <c r="O76" s="154">
        <f t="shared" si="7"/>
        <v>3.5100000000000051</v>
      </c>
      <c r="P76">
        <v>10.783981987777421</v>
      </c>
      <c r="Q76">
        <v>5.3975554840784827</v>
      </c>
      <c r="R76">
        <v>0</v>
      </c>
      <c r="S76">
        <v>2.2369250562881957</v>
      </c>
      <c r="T76">
        <v>16.181537471855904</v>
      </c>
      <c r="U76" s="156">
        <f t="shared" si="8"/>
        <v>34.600000000000009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9.69</v>
      </c>
      <c r="J77">
        <f>BYPL_EOD!AC77+BYPL_EOD!AD77</f>
        <v>4.8499999999999996</v>
      </c>
      <c r="K77">
        <f>MES_EOD!AC77+MES_EOD!AD77</f>
        <v>0</v>
      </c>
      <c r="L77">
        <f>NDMC_EOD!AC77+NDMC_EOD!AD77</f>
        <v>2.0099999999999998</v>
      </c>
      <c r="M77">
        <f>TPDDL_EOD!AC77+TPDDL_EOD!AD77</f>
        <v>14.54</v>
      </c>
      <c r="N77">
        <f t="shared" si="6"/>
        <v>31.089999999999996</v>
      </c>
      <c r="O77" s="154">
        <f t="shared" si="7"/>
        <v>3.5100000000000051</v>
      </c>
      <c r="P77">
        <v>10.783981987777421</v>
      </c>
      <c r="Q77">
        <v>5.3975554840784827</v>
      </c>
      <c r="R77">
        <v>0</v>
      </c>
      <c r="S77">
        <v>2.2369250562881957</v>
      </c>
      <c r="T77">
        <v>16.181537471855904</v>
      </c>
      <c r="U77" s="156">
        <f t="shared" si="8"/>
        <v>34.600000000000009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9.69</v>
      </c>
      <c r="J78">
        <f>BYPL_EOD!AC78+BYPL_EOD!AD78</f>
        <v>4.8499999999999996</v>
      </c>
      <c r="K78">
        <f>MES_EOD!AC78+MES_EOD!AD78</f>
        <v>0</v>
      </c>
      <c r="L78">
        <f>NDMC_EOD!AC78+NDMC_EOD!AD78</f>
        <v>2.0099999999999998</v>
      </c>
      <c r="M78">
        <f>TPDDL_EOD!AC78+TPDDL_EOD!AD78</f>
        <v>14.54</v>
      </c>
      <c r="N78">
        <f t="shared" si="6"/>
        <v>31.089999999999996</v>
      </c>
      <c r="O78" s="154">
        <f t="shared" si="7"/>
        <v>3.5100000000000051</v>
      </c>
      <c r="P78">
        <v>10.783981987777421</v>
      </c>
      <c r="Q78">
        <v>5.3975554840784827</v>
      </c>
      <c r="R78">
        <v>0</v>
      </c>
      <c r="S78">
        <v>2.2369250562881957</v>
      </c>
      <c r="T78">
        <v>16.181537471855904</v>
      </c>
      <c r="U78" s="156">
        <f t="shared" si="8"/>
        <v>34.600000000000009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9.69</v>
      </c>
      <c r="J79">
        <f>BYPL_EOD!AC79+BYPL_EOD!AD79</f>
        <v>4.8499999999999996</v>
      </c>
      <c r="K79">
        <f>MES_EOD!AC79+MES_EOD!AD79</f>
        <v>0</v>
      </c>
      <c r="L79">
        <f>NDMC_EOD!AC79+NDMC_EOD!AD79</f>
        <v>2.0099999999999998</v>
      </c>
      <c r="M79">
        <f>TPDDL_EOD!AC79+TPDDL_EOD!AD79</f>
        <v>14.54</v>
      </c>
      <c r="N79">
        <f t="shared" si="6"/>
        <v>31.089999999999996</v>
      </c>
      <c r="O79" s="154">
        <f t="shared" si="7"/>
        <v>3.5100000000000051</v>
      </c>
      <c r="P79">
        <v>10.783981987777421</v>
      </c>
      <c r="Q79">
        <v>5.3975554840784827</v>
      </c>
      <c r="R79">
        <v>0</v>
      </c>
      <c r="S79">
        <v>2.2369250562881957</v>
      </c>
      <c r="T79">
        <v>16.181537471855904</v>
      </c>
      <c r="U79" s="156">
        <f t="shared" si="8"/>
        <v>34.600000000000009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9.69</v>
      </c>
      <c r="J80">
        <f>BYPL_EOD!AC80+BYPL_EOD!AD80</f>
        <v>4.8499999999999996</v>
      </c>
      <c r="K80">
        <f>MES_EOD!AC80+MES_EOD!AD80</f>
        <v>0</v>
      </c>
      <c r="L80">
        <f>NDMC_EOD!AC80+NDMC_EOD!AD80</f>
        <v>2.0099999999999998</v>
      </c>
      <c r="M80">
        <f>TPDDL_EOD!AC80+TPDDL_EOD!AD80</f>
        <v>14.54</v>
      </c>
      <c r="N80">
        <f t="shared" si="6"/>
        <v>31.089999999999996</v>
      </c>
      <c r="O80" s="154">
        <f t="shared" si="7"/>
        <v>3.5100000000000051</v>
      </c>
      <c r="P80">
        <v>10.783981987777421</v>
      </c>
      <c r="Q80">
        <v>5.3975554840784827</v>
      </c>
      <c r="R80">
        <v>0</v>
      </c>
      <c r="S80">
        <v>2.2369250562881957</v>
      </c>
      <c r="T80">
        <v>16.181537471855904</v>
      </c>
      <c r="U80" s="156">
        <f t="shared" si="8"/>
        <v>34.600000000000009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7</v>
      </c>
      <c r="J81">
        <f>BYPL_EOD!AC81+BYPL_EOD!AD81</f>
        <v>13.38</v>
      </c>
      <c r="K81">
        <f>MES_EOD!AC81+MES_EOD!AD81</f>
        <v>0</v>
      </c>
      <c r="L81">
        <f>NDMC_EOD!AC81+NDMC_EOD!AD81</f>
        <v>1.45</v>
      </c>
      <c r="M81">
        <f>TPDDL_EOD!AC81+TPDDL_EOD!AD81</f>
        <v>10.51</v>
      </c>
      <c r="N81">
        <f t="shared" si="6"/>
        <v>32.340000000000003</v>
      </c>
      <c r="O81" s="154">
        <f t="shared" si="7"/>
        <v>2.259999999999998</v>
      </c>
      <c r="P81">
        <v>7.4891774891774885</v>
      </c>
      <c r="Q81">
        <v>14.315027829313543</v>
      </c>
      <c r="R81">
        <v>0</v>
      </c>
      <c r="S81">
        <v>1.5513296227581941</v>
      </c>
      <c r="T81">
        <v>11.244465058750771</v>
      </c>
      <c r="U81" s="156">
        <f t="shared" si="8"/>
        <v>34.599999999999994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7</v>
      </c>
      <c r="J82">
        <f>BYPL_EOD!AC82+BYPL_EOD!AD82</f>
        <v>13.38</v>
      </c>
      <c r="K82">
        <f>MES_EOD!AC82+MES_EOD!AD82</f>
        <v>0</v>
      </c>
      <c r="L82">
        <f>NDMC_EOD!AC82+NDMC_EOD!AD82</f>
        <v>1.45</v>
      </c>
      <c r="M82">
        <f>TPDDL_EOD!AC82+TPDDL_EOD!AD82</f>
        <v>10.51</v>
      </c>
      <c r="N82">
        <f t="shared" si="6"/>
        <v>32.340000000000003</v>
      </c>
      <c r="O82" s="154">
        <f t="shared" si="7"/>
        <v>2.259999999999998</v>
      </c>
      <c r="P82">
        <v>7.4891774891774885</v>
      </c>
      <c r="Q82">
        <v>14.315027829313543</v>
      </c>
      <c r="R82">
        <v>0</v>
      </c>
      <c r="S82">
        <v>1.5513296227581941</v>
      </c>
      <c r="T82">
        <v>11.244465058750771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10</v>
      </c>
      <c r="J83">
        <f>BYPL_EOD!AC83+BYPL_EOD!AD83</f>
        <v>5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32.08</v>
      </c>
      <c r="O83" s="154">
        <f t="shared" si="7"/>
        <v>2.5200000000000031</v>
      </c>
      <c r="P83">
        <v>10.785536159600998</v>
      </c>
      <c r="Q83">
        <v>5.3927680798004989</v>
      </c>
      <c r="R83">
        <v>0</v>
      </c>
      <c r="S83">
        <v>2.2433915211970077</v>
      </c>
      <c r="T83">
        <v>16.178304239401498</v>
      </c>
      <c r="U83" s="156">
        <f t="shared" si="8"/>
        <v>34.600000000000009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7</v>
      </c>
      <c r="J84">
        <f>BYPL_EOD!AC84+BYPL_EOD!AD84</f>
        <v>13.38</v>
      </c>
      <c r="K84">
        <f>MES_EOD!AC84+MES_EOD!AD84</f>
        <v>0</v>
      </c>
      <c r="L84">
        <f>NDMC_EOD!AC84+NDMC_EOD!AD84</f>
        <v>1.45</v>
      </c>
      <c r="M84">
        <f>TPDDL_EOD!AC84+TPDDL_EOD!AD84</f>
        <v>10.51</v>
      </c>
      <c r="N84">
        <f t="shared" si="6"/>
        <v>32.340000000000003</v>
      </c>
      <c r="O84" s="154">
        <f t="shared" si="7"/>
        <v>2.259999999999998</v>
      </c>
      <c r="P84">
        <v>7.4891774891774885</v>
      </c>
      <c r="Q84">
        <v>14.315027829313543</v>
      </c>
      <c r="R84">
        <v>0</v>
      </c>
      <c r="S84">
        <v>1.5513296227581941</v>
      </c>
      <c r="T84">
        <v>11.244465058750771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7</v>
      </c>
      <c r="J85">
        <f>BYPL_EOD!AC85+BYPL_EOD!AD85</f>
        <v>13.38</v>
      </c>
      <c r="K85">
        <f>MES_EOD!AC85+MES_EOD!AD85</f>
        <v>0</v>
      </c>
      <c r="L85">
        <f>NDMC_EOD!AC85+NDMC_EOD!AD85</f>
        <v>1.45</v>
      </c>
      <c r="M85">
        <f>TPDDL_EOD!AC85+TPDDL_EOD!AD85</f>
        <v>10.51</v>
      </c>
      <c r="N85">
        <f t="shared" si="6"/>
        <v>32.340000000000003</v>
      </c>
      <c r="O85" s="154">
        <f t="shared" si="7"/>
        <v>2.259999999999998</v>
      </c>
      <c r="P85">
        <v>7.4891774891774885</v>
      </c>
      <c r="Q85">
        <v>14.315027829313543</v>
      </c>
      <c r="R85">
        <v>0</v>
      </c>
      <c r="S85">
        <v>1.5513296227581941</v>
      </c>
      <c r="T85">
        <v>11.244465058750771</v>
      </c>
      <c r="U85" s="156">
        <f t="shared" si="8"/>
        <v>34.599999999999994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7</v>
      </c>
      <c r="J86">
        <f>BYPL_EOD!AC86+BYPL_EOD!AD86</f>
        <v>13.38</v>
      </c>
      <c r="K86">
        <f>MES_EOD!AC86+MES_EOD!AD86</f>
        <v>0</v>
      </c>
      <c r="L86">
        <f>NDMC_EOD!AC86+NDMC_EOD!AD86</f>
        <v>1.45</v>
      </c>
      <c r="M86">
        <f>TPDDL_EOD!AC86+TPDDL_EOD!AD86</f>
        <v>10.51</v>
      </c>
      <c r="N86">
        <f t="shared" si="6"/>
        <v>32.340000000000003</v>
      </c>
      <c r="O86" s="154">
        <f t="shared" si="7"/>
        <v>2.259999999999998</v>
      </c>
      <c r="P86">
        <v>7.4891774891774885</v>
      </c>
      <c r="Q86">
        <v>14.315027829313543</v>
      </c>
      <c r="R86">
        <v>0</v>
      </c>
      <c r="S86">
        <v>1.5513296227581941</v>
      </c>
      <c r="T86">
        <v>11.244465058750771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7</v>
      </c>
      <c r="J87">
        <f>BYPL_EOD!AC87+BYPL_EOD!AD87</f>
        <v>13.38</v>
      </c>
      <c r="K87">
        <f>MES_EOD!AC87+MES_EOD!AD87</f>
        <v>0</v>
      </c>
      <c r="L87">
        <f>NDMC_EOD!AC87+NDMC_EOD!AD87</f>
        <v>1.45</v>
      </c>
      <c r="M87">
        <f>TPDDL_EOD!AC87+TPDDL_EOD!AD87</f>
        <v>10.51</v>
      </c>
      <c r="N87">
        <f t="shared" si="6"/>
        <v>32.340000000000003</v>
      </c>
      <c r="O87" s="154">
        <f t="shared" si="7"/>
        <v>2.259999999999998</v>
      </c>
      <c r="P87">
        <v>7.4891774891774885</v>
      </c>
      <c r="Q87">
        <v>14.315027829313543</v>
      </c>
      <c r="R87">
        <v>0</v>
      </c>
      <c r="S87">
        <v>1.5513296227581941</v>
      </c>
      <c r="T87">
        <v>11.244465058750771</v>
      </c>
      <c r="U87" s="156">
        <f t="shared" si="8"/>
        <v>34.599999999999994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7</v>
      </c>
      <c r="J88">
        <f>BYPL_EOD!AC88+BYPL_EOD!AD88</f>
        <v>13.38</v>
      </c>
      <c r="K88">
        <f>MES_EOD!AC88+MES_EOD!AD88</f>
        <v>0</v>
      </c>
      <c r="L88">
        <f>NDMC_EOD!AC88+NDMC_EOD!AD88</f>
        <v>1.45</v>
      </c>
      <c r="M88">
        <f>TPDDL_EOD!AC88+TPDDL_EOD!AD88</f>
        <v>10.51</v>
      </c>
      <c r="N88">
        <f t="shared" si="6"/>
        <v>32.340000000000003</v>
      </c>
      <c r="O88" s="154">
        <f t="shared" si="7"/>
        <v>2.259999999999998</v>
      </c>
      <c r="P88">
        <v>7.4891774891774885</v>
      </c>
      <c r="Q88">
        <v>14.315027829313543</v>
      </c>
      <c r="R88">
        <v>0</v>
      </c>
      <c r="S88">
        <v>1.5513296227581941</v>
      </c>
      <c r="T88">
        <v>11.244465058750771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7</v>
      </c>
      <c r="J89">
        <f>BYPL_EOD!AC89+BYPL_EOD!AD89</f>
        <v>13.38</v>
      </c>
      <c r="K89">
        <f>MES_EOD!AC89+MES_EOD!AD89</f>
        <v>0</v>
      </c>
      <c r="L89">
        <f>NDMC_EOD!AC89+NDMC_EOD!AD89</f>
        <v>1.45</v>
      </c>
      <c r="M89">
        <f>TPDDL_EOD!AC89+TPDDL_EOD!AD89</f>
        <v>10.51</v>
      </c>
      <c r="N89">
        <f t="shared" si="6"/>
        <v>32.340000000000003</v>
      </c>
      <c r="O89" s="154">
        <f t="shared" si="7"/>
        <v>2.259999999999998</v>
      </c>
      <c r="P89">
        <v>7.4891774891774885</v>
      </c>
      <c r="Q89">
        <v>14.315027829313543</v>
      </c>
      <c r="R89">
        <v>0</v>
      </c>
      <c r="S89">
        <v>1.5513296227581941</v>
      </c>
      <c r="T89">
        <v>11.244465058750771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7</v>
      </c>
      <c r="J90">
        <f>BYPL_EOD!AC90+BYPL_EOD!AD90</f>
        <v>13.38</v>
      </c>
      <c r="K90">
        <f>MES_EOD!AC90+MES_EOD!AD90</f>
        <v>0</v>
      </c>
      <c r="L90">
        <f>NDMC_EOD!AC90+NDMC_EOD!AD90</f>
        <v>1.45</v>
      </c>
      <c r="M90">
        <f>TPDDL_EOD!AC90+TPDDL_EOD!AD90</f>
        <v>10.51</v>
      </c>
      <c r="N90">
        <f t="shared" si="6"/>
        <v>32.340000000000003</v>
      </c>
      <c r="O90" s="154">
        <f t="shared" si="7"/>
        <v>2.259999999999998</v>
      </c>
      <c r="P90">
        <v>7.4891774891774885</v>
      </c>
      <c r="Q90">
        <v>14.315027829313543</v>
      </c>
      <c r="R90">
        <v>0</v>
      </c>
      <c r="S90">
        <v>1.5513296227581941</v>
      </c>
      <c r="T90">
        <v>11.244465058750771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7</v>
      </c>
      <c r="J91">
        <f>BYPL_EOD!AC91+BYPL_EOD!AD91</f>
        <v>13.38</v>
      </c>
      <c r="K91">
        <f>MES_EOD!AC91+MES_EOD!AD91</f>
        <v>0</v>
      </c>
      <c r="L91">
        <f>NDMC_EOD!AC91+NDMC_EOD!AD91</f>
        <v>1.45</v>
      </c>
      <c r="M91">
        <f>TPDDL_EOD!AC91+TPDDL_EOD!AD91</f>
        <v>10.51</v>
      </c>
      <c r="N91">
        <f t="shared" si="6"/>
        <v>32.340000000000003</v>
      </c>
      <c r="O91" s="154">
        <f t="shared" si="7"/>
        <v>2.259999999999998</v>
      </c>
      <c r="P91">
        <v>7.4891774891774885</v>
      </c>
      <c r="Q91">
        <v>14.315027829313543</v>
      </c>
      <c r="R91">
        <v>0</v>
      </c>
      <c r="S91">
        <v>1.5513296227581941</v>
      </c>
      <c r="T91">
        <v>11.244465058750771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7</v>
      </c>
      <c r="J92">
        <f>BYPL_EOD!AC92+BYPL_EOD!AD92</f>
        <v>13.38</v>
      </c>
      <c r="K92">
        <f>MES_EOD!AC92+MES_EOD!AD92</f>
        <v>0</v>
      </c>
      <c r="L92">
        <f>NDMC_EOD!AC92+NDMC_EOD!AD92</f>
        <v>1.45</v>
      </c>
      <c r="M92">
        <f>TPDDL_EOD!AC92+TPDDL_EOD!AD92</f>
        <v>10.51</v>
      </c>
      <c r="N92">
        <f t="shared" si="6"/>
        <v>32.340000000000003</v>
      </c>
      <c r="O92" s="154">
        <f t="shared" si="7"/>
        <v>2.259999999999998</v>
      </c>
      <c r="P92">
        <v>7.4891774891774885</v>
      </c>
      <c r="Q92">
        <v>14.315027829313543</v>
      </c>
      <c r="R92">
        <v>0</v>
      </c>
      <c r="S92">
        <v>1.5513296227581941</v>
      </c>
      <c r="T92">
        <v>11.244465058750771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7</v>
      </c>
      <c r="J93">
        <f>BYPL_EOD!AC93+BYPL_EOD!AD93</f>
        <v>13.38</v>
      </c>
      <c r="K93">
        <f>MES_EOD!AC93+MES_EOD!AD93</f>
        <v>0</v>
      </c>
      <c r="L93">
        <f>NDMC_EOD!AC93+NDMC_EOD!AD93</f>
        <v>1.45</v>
      </c>
      <c r="M93">
        <f>TPDDL_EOD!AC93+TPDDL_EOD!AD93</f>
        <v>10.51</v>
      </c>
      <c r="N93">
        <f t="shared" si="6"/>
        <v>32.340000000000003</v>
      </c>
      <c r="O93" s="154">
        <f t="shared" si="7"/>
        <v>2.259999999999998</v>
      </c>
      <c r="P93">
        <v>7.4891774891774885</v>
      </c>
      <c r="Q93">
        <v>14.315027829313543</v>
      </c>
      <c r="R93">
        <v>0</v>
      </c>
      <c r="S93">
        <v>1.5513296227581941</v>
      </c>
      <c r="T93">
        <v>11.244465058750771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7</v>
      </c>
      <c r="J94">
        <f>BYPL_EOD!AC94+BYPL_EOD!AD94</f>
        <v>13.38</v>
      </c>
      <c r="K94">
        <f>MES_EOD!AC94+MES_EOD!AD94</f>
        <v>0</v>
      </c>
      <c r="L94">
        <f>NDMC_EOD!AC94+NDMC_EOD!AD94</f>
        <v>1.45</v>
      </c>
      <c r="M94">
        <f>TPDDL_EOD!AC94+TPDDL_EOD!AD94</f>
        <v>10.51</v>
      </c>
      <c r="N94">
        <f t="shared" si="6"/>
        <v>32.340000000000003</v>
      </c>
      <c r="O94" s="154">
        <f t="shared" si="7"/>
        <v>2.259999999999998</v>
      </c>
      <c r="P94">
        <v>7.4891774891774885</v>
      </c>
      <c r="Q94">
        <v>14.315027829313543</v>
      </c>
      <c r="R94">
        <v>0</v>
      </c>
      <c r="S94">
        <v>1.5513296227581941</v>
      </c>
      <c r="T94">
        <v>11.244465058750771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10</v>
      </c>
      <c r="J95">
        <f>BYPL_EOD!AC95+BYPL_EOD!AD95</f>
        <v>6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33.08</v>
      </c>
      <c r="O95" s="154">
        <f t="shared" si="7"/>
        <v>1.5200000000000031</v>
      </c>
      <c r="P95">
        <v>10.459492140266022</v>
      </c>
      <c r="Q95">
        <v>6.2756952841596139</v>
      </c>
      <c r="R95">
        <v>0</v>
      </c>
      <c r="S95">
        <v>2.1755743651753328</v>
      </c>
      <c r="T95">
        <v>15.689238210399035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10</v>
      </c>
      <c r="J96">
        <f>BYPL_EOD!AC96+BYPL_EOD!AD96</f>
        <v>6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33.08</v>
      </c>
      <c r="O96" s="154">
        <f t="shared" si="7"/>
        <v>1.5200000000000031</v>
      </c>
      <c r="P96">
        <v>10.459492140266022</v>
      </c>
      <c r="Q96">
        <v>6.2756952841596139</v>
      </c>
      <c r="R96">
        <v>0</v>
      </c>
      <c r="S96">
        <v>2.1755743651753328</v>
      </c>
      <c r="T96">
        <v>15.689238210399035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10</v>
      </c>
      <c r="J97">
        <f>BYPL_EOD!AC97+BYPL_EOD!AD97</f>
        <v>6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33.08</v>
      </c>
      <c r="O97" s="154">
        <f t="shared" si="7"/>
        <v>0.52000000000000313</v>
      </c>
      <c r="P97">
        <v>10.157194679564693</v>
      </c>
      <c r="Q97">
        <v>6.0943168077388155</v>
      </c>
      <c r="R97">
        <v>0</v>
      </c>
      <c r="S97">
        <v>2.1126964933494561</v>
      </c>
      <c r="T97">
        <v>15.23579201934704</v>
      </c>
      <c r="U97" s="156">
        <f t="shared" si="8"/>
        <v>33.600000000000009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10</v>
      </c>
      <c r="J98">
        <f>BYPL_EOD!AC98+BYPL_EOD!AD98</f>
        <v>6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33.08</v>
      </c>
      <c r="O98" s="154">
        <f t="shared" si="7"/>
        <v>0.52000000000000313</v>
      </c>
      <c r="P98">
        <v>10.157194679564693</v>
      </c>
      <c r="Q98">
        <v>6.0943168077388155</v>
      </c>
      <c r="R98">
        <v>0</v>
      </c>
      <c r="S98">
        <v>2.1126964933494561</v>
      </c>
      <c r="T98">
        <v>15.23579201934704</v>
      </c>
      <c r="U98" s="156">
        <f t="shared" si="8"/>
        <v>33.600000000000009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0.80014999999999858</v>
      </c>
      <c r="E99" s="156">
        <f t="shared" si="12"/>
        <v>0</v>
      </c>
      <c r="F99" s="156">
        <f t="shared" si="12"/>
        <v>2.016</v>
      </c>
      <c r="G99" s="156">
        <f t="shared" si="12"/>
        <v>0.80014999999999858</v>
      </c>
      <c r="H99" s="156"/>
      <c r="I99" s="156">
        <f t="shared" si="12"/>
        <v>0.22021750000000026</v>
      </c>
      <c r="J99" s="156">
        <f t="shared" si="12"/>
        <v>0.20003249999999997</v>
      </c>
      <c r="K99" s="156">
        <f t="shared" si="12"/>
        <v>0</v>
      </c>
      <c r="L99" s="156">
        <f t="shared" si="12"/>
        <v>4.4859999999999921E-2</v>
      </c>
      <c r="M99" s="156">
        <f t="shared" si="12"/>
        <v>0.32438999999999985</v>
      </c>
      <c r="N99" s="156">
        <f t="shared" si="12"/>
        <v>0.78950000000000031</v>
      </c>
      <c r="O99" s="156">
        <f t="shared" si="12"/>
        <v>1.0650000000000034E-2</v>
      </c>
      <c r="P99" s="156">
        <f t="shared" si="12"/>
        <v>0.22289658866936124</v>
      </c>
      <c r="Q99" s="156">
        <f t="shared" si="12"/>
        <v>0.20313895056909703</v>
      </c>
      <c r="R99" s="156">
        <f t="shared" si="12"/>
        <v>0</v>
      </c>
      <c r="S99" s="156">
        <f t="shared" si="12"/>
        <v>4.544986554796885E-2</v>
      </c>
      <c r="T99" s="156">
        <f t="shared" si="12"/>
        <v>0.32866459521357244</v>
      </c>
      <c r="U99" s="156">
        <f t="shared" si="12"/>
        <v>0.80014999999999858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44738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255.95999999999998</v>
      </c>
      <c r="E3">
        <f>BAWANA!AM3</f>
        <v>0</v>
      </c>
      <c r="F3">
        <f>(B3+C3)*0.8</f>
        <v>256</v>
      </c>
      <c r="G3">
        <f>(D3+E3)</f>
        <v>255.95999999999998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255.96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30.999999999999996</v>
      </c>
      <c r="T3">
        <v>69.59999999999998</v>
      </c>
      <c r="U3" s="156">
        <f t="shared" ref="U3:U66" si="2">SUM(P3:T3)</f>
        <v>255.95999999999998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255.95999999999998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255.95999999999998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</v>
      </c>
      <c r="M4">
        <f>TPDDL_EOD!AK4+TPDDL_EOD!AL4</f>
        <v>69.599999999999994</v>
      </c>
      <c r="N4">
        <f t="shared" si="0"/>
        <v>255.96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30.999999999999996</v>
      </c>
      <c r="T4">
        <v>69.59999999999998</v>
      </c>
      <c r="U4" s="156">
        <f t="shared" si="2"/>
        <v>255.95999999999998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255.95999999999998</v>
      </c>
      <c r="E5">
        <f>BAWANA!AM5</f>
        <v>0</v>
      </c>
      <c r="F5">
        <f t="shared" si="4"/>
        <v>256</v>
      </c>
      <c r="G5">
        <f t="shared" si="5"/>
        <v>255.95999999999998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</v>
      </c>
      <c r="M5">
        <f>TPDDL_EOD!AK5+TPDDL_EOD!AL5</f>
        <v>69.599999999999994</v>
      </c>
      <c r="N5">
        <f t="shared" si="0"/>
        <v>255.96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30.999999999999996</v>
      </c>
      <c r="T5">
        <v>69.59999999999998</v>
      </c>
      <c r="U5" s="156">
        <f t="shared" si="2"/>
        <v>255.95999999999998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255.95999999999998</v>
      </c>
      <c r="E6">
        <f>BAWANA!AM6</f>
        <v>0</v>
      </c>
      <c r="F6">
        <f t="shared" si="4"/>
        <v>256</v>
      </c>
      <c r="G6">
        <f t="shared" si="5"/>
        <v>255.95999999999998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</v>
      </c>
      <c r="M6">
        <f>TPDDL_EOD!AK6+TPDDL_EOD!AL6</f>
        <v>69.599999999999994</v>
      </c>
      <c r="N6">
        <f t="shared" si="0"/>
        <v>255.96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30.999999999999996</v>
      </c>
      <c r="T6">
        <v>69.59999999999998</v>
      </c>
      <c r="U6" s="156">
        <f t="shared" si="2"/>
        <v>255.95999999999998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273.05</v>
      </c>
      <c r="E7">
        <f>BAWANA!AM7</f>
        <v>0</v>
      </c>
      <c r="F7">
        <f t="shared" si="4"/>
        <v>256</v>
      </c>
      <c r="G7">
        <f t="shared" si="5"/>
        <v>273.05</v>
      </c>
      <c r="H7" s="154"/>
      <c r="I7">
        <f>BRPL_EOD!AK7+BRPL_EOD!AL7</f>
        <v>99.47</v>
      </c>
      <c r="J7">
        <f>BYPL_EOD!AK7+BYPL_EOD!AL7</f>
        <v>49.84</v>
      </c>
      <c r="K7">
        <f>MES_EOD!AK7+MES_EOD!AL7</f>
        <v>23.29</v>
      </c>
      <c r="L7">
        <f>NDMC_EOD!AK7+NDMC_EOD!AL7</f>
        <v>30.95</v>
      </c>
      <c r="M7">
        <f>TPDDL_EOD!AK7+TPDDL_EOD!AL7</f>
        <v>69.5</v>
      </c>
      <c r="N7">
        <f t="shared" si="0"/>
        <v>273.04999999999995</v>
      </c>
      <c r="O7" s="154">
        <f t="shared" si="1"/>
        <v>0</v>
      </c>
      <c r="P7">
        <v>99.470000000000013</v>
      </c>
      <c r="Q7">
        <v>49.840000000000011</v>
      </c>
      <c r="R7">
        <v>23.290000000000003</v>
      </c>
      <c r="S7">
        <v>30.950000000000006</v>
      </c>
      <c r="T7">
        <v>69.500000000000014</v>
      </c>
      <c r="U7" s="156">
        <f t="shared" si="2"/>
        <v>273.05000000000007</v>
      </c>
      <c r="V7" s="154">
        <f t="shared" si="3"/>
        <v>0</v>
      </c>
      <c r="Y7">
        <f>BAWANA!AW7+BAWANA!AX7</f>
        <v>31.95</v>
      </c>
      <c r="Z7">
        <f>BAWANA!BD7+BAWANA!BE7</f>
        <v>0</v>
      </c>
      <c r="AA7">
        <f>BAWANA!X7+BAWANA!Y7</f>
        <v>31.95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255.95999999999998</v>
      </c>
      <c r="E8">
        <f>BAWANA!AM8</f>
        <v>0</v>
      </c>
      <c r="F8">
        <f t="shared" si="4"/>
        <v>256</v>
      </c>
      <c r="G8">
        <f t="shared" si="5"/>
        <v>255.95999999999998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69.599999999999994</v>
      </c>
      <c r="N8">
        <f t="shared" si="0"/>
        <v>255.96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30.999999999999996</v>
      </c>
      <c r="T8">
        <v>69.59999999999998</v>
      </c>
      <c r="U8" s="156">
        <f t="shared" si="2"/>
        <v>255.95999999999998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255.95999999999998</v>
      </c>
      <c r="E9">
        <f>BAWANA!AM9</f>
        <v>0</v>
      </c>
      <c r="F9">
        <f t="shared" si="4"/>
        <v>256</v>
      </c>
      <c r="G9">
        <f t="shared" si="5"/>
        <v>255.95999999999998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</v>
      </c>
      <c r="M9">
        <f>TPDDL_EOD!AK9+TPDDL_EOD!AL9</f>
        <v>69.599999999999994</v>
      </c>
      <c r="N9">
        <f t="shared" si="0"/>
        <v>255.96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30.999999999999996</v>
      </c>
      <c r="T9">
        <v>69.59999999999998</v>
      </c>
      <c r="U9" s="156">
        <f t="shared" si="2"/>
        <v>255.95999999999998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255.95999999999998</v>
      </c>
      <c r="E10">
        <f>BAWANA!AM10</f>
        <v>0</v>
      </c>
      <c r="F10">
        <f t="shared" si="4"/>
        <v>256</v>
      </c>
      <c r="G10">
        <f t="shared" si="5"/>
        <v>255.95999999999998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</v>
      </c>
      <c r="M10">
        <f>TPDDL_EOD!AK10+TPDDL_EOD!AL10</f>
        <v>69.599999999999994</v>
      </c>
      <c r="N10">
        <f t="shared" si="0"/>
        <v>255.96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30.999999999999996</v>
      </c>
      <c r="T10">
        <v>69.59999999999998</v>
      </c>
      <c r="U10" s="156">
        <f t="shared" si="2"/>
        <v>255.95999999999998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255.95999999999998</v>
      </c>
      <c r="E11">
        <f>BAWANA!AM11</f>
        <v>0</v>
      </c>
      <c r="F11">
        <f t="shared" si="4"/>
        <v>256</v>
      </c>
      <c r="G11">
        <f t="shared" si="5"/>
        <v>255.95999999999998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69.599999999999994</v>
      </c>
      <c r="N11">
        <f t="shared" si="0"/>
        <v>255.96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30.999999999999996</v>
      </c>
      <c r="T11">
        <v>69.59999999999998</v>
      </c>
      <c r="U11" s="156">
        <f t="shared" si="2"/>
        <v>255.95999999999998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255.95999999999998</v>
      </c>
      <c r="E12">
        <f>BAWANA!AM12</f>
        <v>0</v>
      </c>
      <c r="F12">
        <f t="shared" si="4"/>
        <v>256</v>
      </c>
      <c r="G12">
        <f t="shared" si="5"/>
        <v>255.95999999999998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69.599999999999994</v>
      </c>
      <c r="N12">
        <f t="shared" si="0"/>
        <v>255.96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30.999999999999996</v>
      </c>
      <c r="T12">
        <v>69.59999999999998</v>
      </c>
      <c r="U12" s="156">
        <f t="shared" si="2"/>
        <v>255.95999999999998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255.95999999999998</v>
      </c>
      <c r="E13">
        <f>BAWANA!AM13</f>
        <v>0</v>
      </c>
      <c r="F13">
        <f t="shared" si="4"/>
        <v>256</v>
      </c>
      <c r="G13">
        <f t="shared" si="5"/>
        <v>255.95999999999998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69.599999999999994</v>
      </c>
      <c r="N13">
        <f t="shared" si="0"/>
        <v>255.96</v>
      </c>
      <c r="O13" s="154">
        <f t="shared" si="1"/>
        <v>0</v>
      </c>
      <c r="P13">
        <v>99.61999999999999</v>
      </c>
      <c r="Q13">
        <v>49.919999999999995</v>
      </c>
      <c r="R13">
        <v>5.8199999999999994</v>
      </c>
      <c r="S13">
        <v>30.999999999999996</v>
      </c>
      <c r="T13">
        <v>69.59999999999998</v>
      </c>
      <c r="U13" s="156">
        <f t="shared" si="2"/>
        <v>255.95999999999998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255.95999999999998</v>
      </c>
      <c r="E14">
        <f>BAWANA!AM14</f>
        <v>0</v>
      </c>
      <c r="F14">
        <f t="shared" si="4"/>
        <v>256</v>
      </c>
      <c r="G14">
        <f t="shared" si="5"/>
        <v>255.95999999999998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69.599999999999994</v>
      </c>
      <c r="N14">
        <f t="shared" si="0"/>
        <v>255.96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30.999999999999996</v>
      </c>
      <c r="T14">
        <v>69.59999999999998</v>
      </c>
      <c r="U14" s="156">
        <f t="shared" si="2"/>
        <v>255.95999999999998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255.95999999999998</v>
      </c>
      <c r="E15">
        <f>BAWANA!AM15</f>
        <v>0</v>
      </c>
      <c r="F15">
        <f t="shared" si="4"/>
        <v>256</v>
      </c>
      <c r="G15">
        <f t="shared" si="5"/>
        <v>255.95999999999998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69.599999999999994</v>
      </c>
      <c r="N15">
        <f t="shared" si="0"/>
        <v>255.96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30.999999999999996</v>
      </c>
      <c r="T15">
        <v>69.59999999999998</v>
      </c>
      <c r="U15" s="156">
        <f t="shared" si="2"/>
        <v>255.95999999999998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255.95999999999998</v>
      </c>
      <c r="E16">
        <f>BAWANA!AM16</f>
        <v>0</v>
      </c>
      <c r="F16">
        <f t="shared" si="4"/>
        <v>256</v>
      </c>
      <c r="G16">
        <f t="shared" si="5"/>
        <v>255.95999999999998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69.599999999999994</v>
      </c>
      <c r="N16">
        <f t="shared" si="0"/>
        <v>255.96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30.999999999999996</v>
      </c>
      <c r="T16">
        <v>69.59999999999998</v>
      </c>
      <c r="U16" s="156">
        <f t="shared" si="2"/>
        <v>255.95999999999998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255.95999999999998</v>
      </c>
      <c r="E17">
        <f>BAWANA!AM17</f>
        <v>0</v>
      </c>
      <c r="F17">
        <f t="shared" si="4"/>
        <v>256</v>
      </c>
      <c r="G17">
        <f t="shared" si="5"/>
        <v>255.95999999999998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69.599999999999994</v>
      </c>
      <c r="N17">
        <f t="shared" si="0"/>
        <v>255.96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30.999999999999996</v>
      </c>
      <c r="T17">
        <v>69.59999999999998</v>
      </c>
      <c r="U17" s="156">
        <f t="shared" si="2"/>
        <v>255.95999999999998</v>
      </c>
      <c r="V17" s="154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255.95999999999998</v>
      </c>
      <c r="E18">
        <f>BAWANA!AM18</f>
        <v>0</v>
      </c>
      <c r="F18">
        <f t="shared" si="4"/>
        <v>256</v>
      </c>
      <c r="G18">
        <f t="shared" si="5"/>
        <v>255.95999999999998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69.599999999999994</v>
      </c>
      <c r="N18">
        <f t="shared" si="0"/>
        <v>255.96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30.999999999999996</v>
      </c>
      <c r="T18">
        <v>69.59999999999998</v>
      </c>
      <c r="U18" s="156">
        <f t="shared" si="2"/>
        <v>255.95999999999998</v>
      </c>
      <c r="V18" s="154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270.45999999999998</v>
      </c>
      <c r="E19">
        <f>BAWANA!AM19</f>
        <v>0</v>
      </c>
      <c r="F19">
        <f t="shared" si="4"/>
        <v>256</v>
      </c>
      <c r="G19">
        <f t="shared" si="5"/>
        <v>270.45999999999998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20.32</v>
      </c>
      <c r="L19">
        <f>NDMC_EOD!AK19+NDMC_EOD!AL19</f>
        <v>31</v>
      </c>
      <c r="M19">
        <f>TPDDL_EOD!AK19+TPDDL_EOD!AL19</f>
        <v>69.599999999999994</v>
      </c>
      <c r="N19">
        <f t="shared" si="0"/>
        <v>270.46000000000004</v>
      </c>
      <c r="O19" s="154">
        <f t="shared" si="1"/>
        <v>0</v>
      </c>
      <c r="P19">
        <v>99.61999999999999</v>
      </c>
      <c r="Q19">
        <v>49.919999999999995</v>
      </c>
      <c r="R19">
        <v>20.319999999999997</v>
      </c>
      <c r="S19">
        <v>30.999999999999993</v>
      </c>
      <c r="T19">
        <v>69.59999999999998</v>
      </c>
      <c r="U19" s="156">
        <f t="shared" si="2"/>
        <v>270.45999999999998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255.95999999999998</v>
      </c>
      <c r="E20">
        <f>BAWANA!AM20</f>
        <v>0</v>
      </c>
      <c r="F20">
        <f t="shared" si="4"/>
        <v>256</v>
      </c>
      <c r="G20">
        <f t="shared" si="5"/>
        <v>255.95999999999998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69.599999999999994</v>
      </c>
      <c r="N20">
        <f t="shared" si="0"/>
        <v>255.96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30.999999999999996</v>
      </c>
      <c r="T20">
        <v>69.59999999999998</v>
      </c>
      <c r="U20" s="156">
        <f t="shared" si="2"/>
        <v>255.95999999999998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255.95999999999998</v>
      </c>
      <c r="E21">
        <f>BAWANA!AM21</f>
        <v>0</v>
      </c>
      <c r="F21">
        <f t="shared" si="4"/>
        <v>256</v>
      </c>
      <c r="G21">
        <f t="shared" si="5"/>
        <v>255.95999999999998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69.599999999999994</v>
      </c>
      <c r="N21">
        <f t="shared" si="0"/>
        <v>255.96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30.999999999999996</v>
      </c>
      <c r="T21">
        <v>69.59999999999998</v>
      </c>
      <c r="U21" s="156">
        <f t="shared" si="2"/>
        <v>255.95999999999998</v>
      </c>
      <c r="V21" s="154">
        <f t="shared" si="3"/>
        <v>0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255.95999999999998</v>
      </c>
      <c r="E22">
        <f>BAWANA!AM22</f>
        <v>0</v>
      </c>
      <c r="F22">
        <f t="shared" si="4"/>
        <v>256</v>
      </c>
      <c r="G22">
        <f t="shared" si="5"/>
        <v>255.95999999999998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69.599999999999994</v>
      </c>
      <c r="N22">
        <f t="shared" si="0"/>
        <v>255.96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30.999999999999996</v>
      </c>
      <c r="T22">
        <v>69.59999999999998</v>
      </c>
      <c r="U22" s="156">
        <f t="shared" si="2"/>
        <v>255.95999999999998</v>
      </c>
      <c r="V22" s="154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255.95999999999998</v>
      </c>
      <c r="E23">
        <f>BAWANA!AM23</f>
        <v>0</v>
      </c>
      <c r="F23">
        <f t="shared" si="4"/>
        <v>256</v>
      </c>
      <c r="G23">
        <f t="shared" si="5"/>
        <v>255.95999999999998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69.599999999999994</v>
      </c>
      <c r="N23">
        <f t="shared" si="0"/>
        <v>255.96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30.999999999999996</v>
      </c>
      <c r="T23">
        <v>69.59999999999998</v>
      </c>
      <c r="U23" s="156">
        <f t="shared" si="2"/>
        <v>255.95999999999998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255.95999999999998</v>
      </c>
      <c r="E24">
        <f>BAWANA!AM24</f>
        <v>0</v>
      </c>
      <c r="F24">
        <f t="shared" si="4"/>
        <v>256</v>
      </c>
      <c r="G24">
        <f t="shared" si="5"/>
        <v>255.95999999999998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69.599999999999994</v>
      </c>
      <c r="N24">
        <f t="shared" si="0"/>
        <v>255.96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30.999999999999996</v>
      </c>
      <c r="T24">
        <v>69.59999999999998</v>
      </c>
      <c r="U24" s="156">
        <f t="shared" si="2"/>
        <v>255.95999999999998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255.95999999999998</v>
      </c>
      <c r="E25">
        <f>BAWANA!AM25</f>
        <v>0</v>
      </c>
      <c r="F25">
        <f t="shared" si="4"/>
        <v>256</v>
      </c>
      <c r="G25">
        <f t="shared" si="5"/>
        <v>255.95999999999998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69.599999999999994</v>
      </c>
      <c r="N25">
        <f t="shared" si="0"/>
        <v>255.96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30.999999999999996</v>
      </c>
      <c r="T25">
        <v>69.59999999999998</v>
      </c>
      <c r="U25" s="156">
        <f t="shared" si="2"/>
        <v>255.95999999999998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255.95999999999998</v>
      </c>
      <c r="E26">
        <f>BAWANA!AM26</f>
        <v>0</v>
      </c>
      <c r="F26">
        <f t="shared" si="4"/>
        <v>256</v>
      </c>
      <c r="G26">
        <f t="shared" si="5"/>
        <v>255.95999999999998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69.599999999999994</v>
      </c>
      <c r="N26">
        <f t="shared" si="0"/>
        <v>255.96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30.999999999999996</v>
      </c>
      <c r="T26">
        <v>69.59999999999998</v>
      </c>
      <c r="U26" s="156">
        <f t="shared" si="2"/>
        <v>255.95999999999998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255.95999999999998</v>
      </c>
      <c r="E27">
        <f>BAWANA!AM27</f>
        <v>0</v>
      </c>
      <c r="F27">
        <f t="shared" si="4"/>
        <v>256</v>
      </c>
      <c r="G27">
        <f t="shared" si="5"/>
        <v>255.95999999999998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69.599999999999994</v>
      </c>
      <c r="N27">
        <f t="shared" si="0"/>
        <v>255.96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30.999999999999996</v>
      </c>
      <c r="T27">
        <v>69.59999999999998</v>
      </c>
      <c r="U27" s="156">
        <f t="shared" si="2"/>
        <v>255.95999999999998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255.95999999999998</v>
      </c>
      <c r="E28">
        <f>BAWANA!AM28</f>
        <v>0</v>
      </c>
      <c r="F28">
        <f t="shared" si="4"/>
        <v>256</v>
      </c>
      <c r="G28">
        <f t="shared" si="5"/>
        <v>255.95999999999998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69.599999999999994</v>
      </c>
      <c r="N28">
        <f t="shared" si="0"/>
        <v>255.96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30.999999999999996</v>
      </c>
      <c r="T28">
        <v>69.59999999999998</v>
      </c>
      <c r="U28" s="156">
        <f t="shared" si="2"/>
        <v>255.95999999999998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255.95999999999998</v>
      </c>
      <c r="E29">
        <f>BAWANA!AM29</f>
        <v>0</v>
      </c>
      <c r="F29">
        <f t="shared" si="4"/>
        <v>256</v>
      </c>
      <c r="G29">
        <f t="shared" si="5"/>
        <v>255.95999999999998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69.599999999999994</v>
      </c>
      <c r="N29">
        <f t="shared" si="0"/>
        <v>255.96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30.999999999999996</v>
      </c>
      <c r="T29">
        <v>69.59999999999998</v>
      </c>
      <c r="U29" s="156">
        <f t="shared" si="2"/>
        <v>255.95999999999998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236.36</v>
      </c>
      <c r="E30">
        <f>BAWANA!AM30</f>
        <v>0</v>
      </c>
      <c r="F30">
        <f t="shared" si="4"/>
        <v>256</v>
      </c>
      <c r="G30">
        <f t="shared" si="5"/>
        <v>236.36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236.36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</v>
      </c>
      <c r="T30">
        <v>50</v>
      </c>
      <c r="U30" s="156">
        <f t="shared" si="2"/>
        <v>236.36</v>
      </c>
      <c r="V30" s="154">
        <f t="shared" si="3"/>
        <v>0</v>
      </c>
      <c r="Y30">
        <f>BAWANA!AW30+BAWANA!AX30</f>
        <v>32</v>
      </c>
      <c r="Z30">
        <f>BAWANA!BD30+BAWANA!BE30</f>
        <v>1.64</v>
      </c>
      <c r="AA30">
        <f>BAWANA!X30+BAWANA!Y30</f>
        <v>32</v>
      </c>
      <c r="AB30">
        <f>BAWANA!AE30+BAWANA!AF30</f>
        <v>1.64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236.36</v>
      </c>
      <c r="E31">
        <f>BAWANA!AM31</f>
        <v>0</v>
      </c>
      <c r="F31">
        <f t="shared" si="4"/>
        <v>256</v>
      </c>
      <c r="G31">
        <f t="shared" si="5"/>
        <v>236.36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236.36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</v>
      </c>
      <c r="T31">
        <v>50</v>
      </c>
      <c r="U31" s="156">
        <f t="shared" si="2"/>
        <v>236.36</v>
      </c>
      <c r="V31" s="154">
        <f t="shared" si="3"/>
        <v>0</v>
      </c>
      <c r="Y31">
        <f>BAWANA!AW31+BAWANA!AX31</f>
        <v>32</v>
      </c>
      <c r="Z31">
        <f>BAWANA!BD31+BAWANA!BE31</f>
        <v>1.64</v>
      </c>
      <c r="AA31">
        <f>BAWANA!X31+BAWANA!Y31</f>
        <v>32</v>
      </c>
      <c r="AB31">
        <f>BAWANA!AE31+BAWANA!AF31</f>
        <v>1.64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236.36</v>
      </c>
      <c r="E32">
        <f>BAWANA!AM32</f>
        <v>0</v>
      </c>
      <c r="F32">
        <f t="shared" si="4"/>
        <v>256</v>
      </c>
      <c r="G32">
        <f t="shared" si="5"/>
        <v>236.36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236.36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</v>
      </c>
      <c r="T32">
        <v>50</v>
      </c>
      <c r="U32" s="156">
        <f t="shared" si="2"/>
        <v>236.36</v>
      </c>
      <c r="V32" s="154">
        <f t="shared" si="3"/>
        <v>0</v>
      </c>
      <c r="Y32">
        <f>BAWANA!AW32+BAWANA!AX32</f>
        <v>32</v>
      </c>
      <c r="Z32">
        <f>BAWANA!BD32+BAWANA!BE32</f>
        <v>1.64</v>
      </c>
      <c r="AA32">
        <f>BAWANA!X32+BAWANA!Y32</f>
        <v>32</v>
      </c>
      <c r="AB32">
        <f>BAWANA!AE32+BAWANA!AF32</f>
        <v>1.64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214.3</v>
      </c>
      <c r="E33">
        <f>BAWANA!AM33</f>
        <v>0</v>
      </c>
      <c r="F33">
        <f t="shared" si="4"/>
        <v>256</v>
      </c>
      <c r="G33">
        <f t="shared" si="5"/>
        <v>214.3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51.55</v>
      </c>
      <c r="N33">
        <f t="shared" si="0"/>
        <v>214.29000000000002</v>
      </c>
      <c r="O33" s="154">
        <f t="shared" si="1"/>
        <v>9.9999999999909051E-3</v>
      </c>
      <c r="P33">
        <v>76.004866027062235</v>
      </c>
      <c r="Q33">
        <v>49.92</v>
      </c>
      <c r="R33">
        <v>5.8202718029062614</v>
      </c>
      <c r="S33">
        <v>31.001448076796272</v>
      </c>
      <c r="T33">
        <v>51.553414093235212</v>
      </c>
      <c r="U33" s="156">
        <f t="shared" si="2"/>
        <v>214.29999999999995</v>
      </c>
      <c r="V33" s="154">
        <f t="shared" si="3"/>
        <v>0</v>
      </c>
      <c r="Y33">
        <f>BAWANA!AW33+BAWANA!AX33</f>
        <v>32</v>
      </c>
      <c r="Z33">
        <f>BAWANA!BD33+BAWANA!BE33</f>
        <v>23.7</v>
      </c>
      <c r="AA33">
        <f>BAWANA!X33+BAWANA!Y33</f>
        <v>32</v>
      </c>
      <c r="AB33">
        <f>BAWANA!AE33+BAWANA!AF33</f>
        <v>23.7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214.3</v>
      </c>
      <c r="E34">
        <f>BAWANA!AM34</f>
        <v>0</v>
      </c>
      <c r="F34">
        <f t="shared" si="4"/>
        <v>256</v>
      </c>
      <c r="G34">
        <f t="shared" si="5"/>
        <v>214.3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51.55</v>
      </c>
      <c r="N34">
        <f t="shared" si="0"/>
        <v>214.29000000000002</v>
      </c>
      <c r="O34" s="154">
        <f t="shared" si="1"/>
        <v>9.9999999999909051E-3</v>
      </c>
      <c r="P34">
        <v>76.004866027062235</v>
      </c>
      <c r="Q34">
        <v>49.92</v>
      </c>
      <c r="R34">
        <v>5.8202718029062614</v>
      </c>
      <c r="S34">
        <v>31.001448076796272</v>
      </c>
      <c r="T34">
        <v>51.553414093235212</v>
      </c>
      <c r="U34" s="156">
        <f t="shared" si="2"/>
        <v>214.29999999999995</v>
      </c>
      <c r="V34" s="154">
        <f t="shared" si="3"/>
        <v>0</v>
      </c>
      <c r="Y34">
        <f>BAWANA!AW34+BAWANA!AX34</f>
        <v>32</v>
      </c>
      <c r="Z34">
        <f>BAWANA!BD34+BAWANA!BE34</f>
        <v>23.7</v>
      </c>
      <c r="AA34">
        <f>BAWANA!X34+BAWANA!Y34</f>
        <v>32</v>
      </c>
      <c r="AB34">
        <f>BAWANA!AE34+BAWANA!AF34</f>
        <v>23.7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214.3</v>
      </c>
      <c r="E35">
        <f>BAWANA!AM35</f>
        <v>0</v>
      </c>
      <c r="F35">
        <f t="shared" si="4"/>
        <v>256</v>
      </c>
      <c r="G35">
        <f t="shared" si="5"/>
        <v>214.3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51.55</v>
      </c>
      <c r="N35">
        <f t="shared" si="0"/>
        <v>214.29000000000002</v>
      </c>
      <c r="O35" s="154">
        <f t="shared" si="1"/>
        <v>9.9999999999909051E-3</v>
      </c>
      <c r="P35">
        <v>76.004866027062235</v>
      </c>
      <c r="Q35">
        <v>49.92</v>
      </c>
      <c r="R35">
        <v>5.8202718029062614</v>
      </c>
      <c r="S35">
        <v>31.001448076796272</v>
      </c>
      <c r="T35">
        <v>51.553414093235212</v>
      </c>
      <c r="U35" s="156">
        <f t="shared" si="2"/>
        <v>214.29999999999995</v>
      </c>
      <c r="V35" s="154">
        <f t="shared" si="3"/>
        <v>0</v>
      </c>
      <c r="Y35">
        <f>BAWANA!AW35+BAWANA!AX35</f>
        <v>32</v>
      </c>
      <c r="Z35">
        <f>BAWANA!BD35+BAWANA!BE35</f>
        <v>23.7</v>
      </c>
      <c r="AA35">
        <f>BAWANA!X35+BAWANA!Y35</f>
        <v>32</v>
      </c>
      <c r="AB35">
        <f>BAWANA!AE35+BAWANA!AF35</f>
        <v>23.7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214.3</v>
      </c>
      <c r="E36">
        <f>BAWANA!AM36</f>
        <v>0</v>
      </c>
      <c r="F36">
        <f t="shared" si="4"/>
        <v>256</v>
      </c>
      <c r="G36">
        <f t="shared" si="5"/>
        <v>214.3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51.55</v>
      </c>
      <c r="N36">
        <f t="shared" si="0"/>
        <v>214.29000000000002</v>
      </c>
      <c r="O36" s="154">
        <f t="shared" si="1"/>
        <v>9.9999999999909051E-3</v>
      </c>
      <c r="P36">
        <v>76.004866027062235</v>
      </c>
      <c r="Q36">
        <v>49.92</v>
      </c>
      <c r="R36">
        <v>5.8202718029062614</v>
      </c>
      <c r="S36">
        <v>31.001448076796272</v>
      </c>
      <c r="T36">
        <v>51.553414093235212</v>
      </c>
      <c r="U36" s="156">
        <f t="shared" si="2"/>
        <v>214.29999999999995</v>
      </c>
      <c r="V36" s="154">
        <f t="shared" si="3"/>
        <v>0</v>
      </c>
      <c r="Y36">
        <f>BAWANA!AW36+BAWANA!AX36</f>
        <v>32</v>
      </c>
      <c r="Z36">
        <f>BAWANA!BD36+BAWANA!BE36</f>
        <v>23.7</v>
      </c>
      <c r="AA36">
        <f>BAWANA!X36+BAWANA!Y36</f>
        <v>32</v>
      </c>
      <c r="AB36">
        <f>BAWANA!AE36+BAWANA!AF36</f>
        <v>23.7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214.3</v>
      </c>
      <c r="E37">
        <f>BAWANA!AM37</f>
        <v>0</v>
      </c>
      <c r="F37">
        <f t="shared" si="4"/>
        <v>256</v>
      </c>
      <c r="G37">
        <f t="shared" si="5"/>
        <v>214.3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51.55</v>
      </c>
      <c r="N37">
        <f t="shared" si="0"/>
        <v>214.29000000000002</v>
      </c>
      <c r="O37" s="154">
        <f t="shared" si="1"/>
        <v>9.9999999999909051E-3</v>
      </c>
      <c r="P37">
        <v>76.004866027062235</v>
      </c>
      <c r="Q37">
        <v>49.92</v>
      </c>
      <c r="R37">
        <v>5.8202718029062614</v>
      </c>
      <c r="S37">
        <v>31.001448076796272</v>
      </c>
      <c r="T37">
        <v>51.553414093235212</v>
      </c>
      <c r="U37" s="156">
        <f t="shared" si="2"/>
        <v>214.29999999999995</v>
      </c>
      <c r="V37" s="154">
        <f t="shared" si="3"/>
        <v>0</v>
      </c>
      <c r="Y37">
        <f>BAWANA!AW37+BAWANA!AX37</f>
        <v>32</v>
      </c>
      <c r="Z37">
        <f>BAWANA!BD37+BAWANA!BE37</f>
        <v>23.7</v>
      </c>
      <c r="AA37">
        <f>BAWANA!X37+BAWANA!Y37</f>
        <v>32</v>
      </c>
      <c r="AB37">
        <f>BAWANA!AE37+BAWANA!AF37</f>
        <v>23.7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214.3</v>
      </c>
      <c r="E38">
        <f>BAWANA!AM38</f>
        <v>0</v>
      </c>
      <c r="F38">
        <f t="shared" si="4"/>
        <v>256</v>
      </c>
      <c r="G38">
        <f t="shared" si="5"/>
        <v>214.3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51.55</v>
      </c>
      <c r="N38">
        <f t="shared" si="0"/>
        <v>214.29000000000002</v>
      </c>
      <c r="O38" s="154">
        <f t="shared" si="1"/>
        <v>9.9999999999909051E-3</v>
      </c>
      <c r="P38">
        <v>76.004866027062235</v>
      </c>
      <c r="Q38">
        <v>49.92</v>
      </c>
      <c r="R38">
        <v>5.8202718029062614</v>
      </c>
      <c r="S38">
        <v>31.001448076796272</v>
      </c>
      <c r="T38">
        <v>51.553414093235212</v>
      </c>
      <c r="U38" s="156">
        <f t="shared" si="2"/>
        <v>214.29999999999995</v>
      </c>
      <c r="V38" s="154">
        <f t="shared" si="3"/>
        <v>0</v>
      </c>
      <c r="Y38">
        <f>BAWANA!AW38+BAWANA!AX38</f>
        <v>32</v>
      </c>
      <c r="Z38">
        <f>BAWANA!BD38+BAWANA!BE38</f>
        <v>23.7</v>
      </c>
      <c r="AA38">
        <f>BAWANA!X38+BAWANA!Y38</f>
        <v>32</v>
      </c>
      <c r="AB38">
        <f>BAWANA!AE38+BAWANA!AF38</f>
        <v>23.7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214.3</v>
      </c>
      <c r="E39">
        <f>BAWANA!AM39</f>
        <v>0</v>
      </c>
      <c r="F39">
        <f t="shared" si="4"/>
        <v>256</v>
      </c>
      <c r="G39">
        <f t="shared" si="5"/>
        <v>214.3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51.55</v>
      </c>
      <c r="N39">
        <f t="shared" si="0"/>
        <v>214.29000000000002</v>
      </c>
      <c r="O39" s="154">
        <f t="shared" si="1"/>
        <v>9.9999999999909051E-3</v>
      </c>
      <c r="P39">
        <v>76.004866027062235</v>
      </c>
      <c r="Q39">
        <v>49.92</v>
      </c>
      <c r="R39">
        <v>5.8202718029062614</v>
      </c>
      <c r="S39">
        <v>31.001448076796272</v>
      </c>
      <c r="T39">
        <v>51.553414093235212</v>
      </c>
      <c r="U39" s="156">
        <f t="shared" si="2"/>
        <v>214.29999999999995</v>
      </c>
      <c r="V39" s="154">
        <f t="shared" si="3"/>
        <v>0</v>
      </c>
      <c r="Y39">
        <f>BAWANA!AW39+BAWANA!AX39</f>
        <v>32</v>
      </c>
      <c r="Z39">
        <f>BAWANA!BD39+BAWANA!BE39</f>
        <v>23.7</v>
      </c>
      <c r="AA39">
        <f>BAWANA!X39+BAWANA!Y39</f>
        <v>32</v>
      </c>
      <c r="AB39">
        <f>BAWANA!AE39+BAWANA!AF39</f>
        <v>23.7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214.3</v>
      </c>
      <c r="E40">
        <f>BAWANA!AM40</f>
        <v>0</v>
      </c>
      <c r="F40">
        <f t="shared" si="4"/>
        <v>256</v>
      </c>
      <c r="G40">
        <f t="shared" si="5"/>
        <v>214.3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51.55</v>
      </c>
      <c r="N40">
        <f t="shared" si="0"/>
        <v>214.29000000000002</v>
      </c>
      <c r="O40" s="154">
        <f t="shared" si="1"/>
        <v>9.9999999999909051E-3</v>
      </c>
      <c r="P40">
        <v>76.004866027062235</v>
      </c>
      <c r="Q40">
        <v>49.92</v>
      </c>
      <c r="R40">
        <v>5.8202718029062614</v>
      </c>
      <c r="S40">
        <v>31.001448076796272</v>
      </c>
      <c r="T40">
        <v>51.553414093235212</v>
      </c>
      <c r="U40" s="156">
        <f t="shared" si="2"/>
        <v>214.29999999999995</v>
      </c>
      <c r="V40" s="154">
        <f t="shared" si="3"/>
        <v>0</v>
      </c>
      <c r="Y40">
        <f>BAWANA!AW40+BAWANA!AX40</f>
        <v>32</v>
      </c>
      <c r="Z40">
        <f>BAWANA!BD40+BAWANA!BE40</f>
        <v>23.7</v>
      </c>
      <c r="AA40">
        <f>BAWANA!X40+BAWANA!Y40</f>
        <v>32</v>
      </c>
      <c r="AB40">
        <f>BAWANA!AE40+BAWANA!AF40</f>
        <v>23.7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214.3</v>
      </c>
      <c r="E41">
        <f>BAWANA!AM41</f>
        <v>0</v>
      </c>
      <c r="F41">
        <f t="shared" si="4"/>
        <v>256</v>
      </c>
      <c r="G41">
        <f t="shared" si="5"/>
        <v>214.3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51.55</v>
      </c>
      <c r="N41">
        <f t="shared" si="0"/>
        <v>214.29000000000002</v>
      </c>
      <c r="O41" s="154">
        <f t="shared" si="1"/>
        <v>9.9999999999909051E-3</v>
      </c>
      <c r="P41">
        <v>76.004866027062235</v>
      </c>
      <c r="Q41">
        <v>49.92</v>
      </c>
      <c r="R41">
        <v>5.8202718029062614</v>
      </c>
      <c r="S41">
        <v>31.001448076796272</v>
      </c>
      <c r="T41">
        <v>51.553414093235212</v>
      </c>
      <c r="U41" s="156">
        <f t="shared" si="2"/>
        <v>214.29999999999995</v>
      </c>
      <c r="V41" s="154">
        <f t="shared" si="3"/>
        <v>0</v>
      </c>
      <c r="Y41">
        <f>BAWANA!AW41+BAWANA!AX41</f>
        <v>32</v>
      </c>
      <c r="Z41">
        <f>BAWANA!BD41+BAWANA!BE41</f>
        <v>23.7</v>
      </c>
      <c r="AA41">
        <f>BAWANA!X41+BAWANA!Y41</f>
        <v>32</v>
      </c>
      <c r="AB41">
        <f>BAWANA!AE41+BAWANA!AF41</f>
        <v>23.7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214.3</v>
      </c>
      <c r="E42">
        <f>BAWANA!AM42</f>
        <v>0</v>
      </c>
      <c r="F42">
        <f t="shared" si="4"/>
        <v>256</v>
      </c>
      <c r="G42">
        <f t="shared" si="5"/>
        <v>214.3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51.55</v>
      </c>
      <c r="N42">
        <f t="shared" si="0"/>
        <v>214.29000000000002</v>
      </c>
      <c r="O42" s="154">
        <f t="shared" si="1"/>
        <v>9.9999999999909051E-3</v>
      </c>
      <c r="P42">
        <v>76.004866027062235</v>
      </c>
      <c r="Q42">
        <v>49.92</v>
      </c>
      <c r="R42">
        <v>5.8202718029062614</v>
      </c>
      <c r="S42">
        <v>31.001448076796272</v>
      </c>
      <c r="T42">
        <v>51.553414093235212</v>
      </c>
      <c r="U42" s="156">
        <f t="shared" si="2"/>
        <v>214.29999999999995</v>
      </c>
      <c r="V42" s="154">
        <f t="shared" si="3"/>
        <v>0</v>
      </c>
      <c r="Y42">
        <f>BAWANA!AW42+BAWANA!AX42</f>
        <v>32</v>
      </c>
      <c r="Z42">
        <f>BAWANA!BD42+BAWANA!BE42</f>
        <v>23.7</v>
      </c>
      <c r="AA42">
        <f>BAWANA!X42+BAWANA!Y42</f>
        <v>32</v>
      </c>
      <c r="AB42">
        <f>BAWANA!AE42+BAWANA!AF42</f>
        <v>23.7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214.3</v>
      </c>
      <c r="E43">
        <f>BAWANA!AM43</f>
        <v>0</v>
      </c>
      <c r="F43">
        <f t="shared" si="4"/>
        <v>256</v>
      </c>
      <c r="G43">
        <f t="shared" si="5"/>
        <v>214.3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51.55</v>
      </c>
      <c r="N43">
        <f t="shared" si="0"/>
        <v>214.29000000000002</v>
      </c>
      <c r="O43" s="154">
        <f t="shared" si="1"/>
        <v>9.9999999999909051E-3</v>
      </c>
      <c r="P43">
        <v>76.004866027062235</v>
      </c>
      <c r="Q43">
        <v>49.92</v>
      </c>
      <c r="R43">
        <v>5.8202718029062614</v>
      </c>
      <c r="S43">
        <v>31.001448076796272</v>
      </c>
      <c r="T43">
        <v>51.553414093235212</v>
      </c>
      <c r="U43" s="156">
        <f t="shared" si="2"/>
        <v>214.29999999999995</v>
      </c>
      <c r="V43" s="154">
        <f t="shared" si="3"/>
        <v>0</v>
      </c>
      <c r="Y43">
        <f>BAWANA!AW43+BAWANA!AX43</f>
        <v>32</v>
      </c>
      <c r="Z43">
        <f>BAWANA!BD43+BAWANA!BE43</f>
        <v>23.7</v>
      </c>
      <c r="AA43">
        <f>BAWANA!X43+BAWANA!Y43</f>
        <v>32</v>
      </c>
      <c r="AB43">
        <f>BAWANA!AE43+BAWANA!AF43</f>
        <v>23.7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214.3</v>
      </c>
      <c r="E44">
        <f>BAWANA!AM44</f>
        <v>0</v>
      </c>
      <c r="F44">
        <f t="shared" si="4"/>
        <v>256</v>
      </c>
      <c r="G44">
        <f t="shared" si="5"/>
        <v>214.3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51.55</v>
      </c>
      <c r="N44">
        <f t="shared" si="0"/>
        <v>214.29000000000002</v>
      </c>
      <c r="O44" s="154">
        <f t="shared" si="1"/>
        <v>9.9999999999909051E-3</v>
      </c>
      <c r="P44">
        <v>76.004866027062235</v>
      </c>
      <c r="Q44">
        <v>49.92</v>
      </c>
      <c r="R44">
        <v>5.8202718029062614</v>
      </c>
      <c r="S44">
        <v>31.001448076796272</v>
      </c>
      <c r="T44">
        <v>51.553414093235212</v>
      </c>
      <c r="U44" s="156">
        <f t="shared" si="2"/>
        <v>214.29999999999995</v>
      </c>
      <c r="V44" s="154">
        <f t="shared" si="3"/>
        <v>0</v>
      </c>
      <c r="Y44">
        <f>BAWANA!AW44+BAWANA!AX44</f>
        <v>32</v>
      </c>
      <c r="Z44">
        <f>BAWANA!BD44+BAWANA!BE44</f>
        <v>23.7</v>
      </c>
      <c r="AA44">
        <f>BAWANA!X44+BAWANA!Y44</f>
        <v>32</v>
      </c>
      <c r="AB44">
        <f>BAWANA!AE44+BAWANA!AF44</f>
        <v>23.7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214.3</v>
      </c>
      <c r="E45">
        <f>BAWANA!AM45</f>
        <v>0</v>
      </c>
      <c r="F45">
        <f t="shared" si="4"/>
        <v>256</v>
      </c>
      <c r="G45">
        <f t="shared" si="5"/>
        <v>214.3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51.55</v>
      </c>
      <c r="N45">
        <f t="shared" si="0"/>
        <v>214.29000000000002</v>
      </c>
      <c r="O45" s="154">
        <f t="shared" si="1"/>
        <v>9.9999999999909051E-3</v>
      </c>
      <c r="P45">
        <v>76.004866027062235</v>
      </c>
      <c r="Q45">
        <v>49.92</v>
      </c>
      <c r="R45">
        <v>5.8202718029062614</v>
      </c>
      <c r="S45">
        <v>31.001448076796272</v>
      </c>
      <c r="T45">
        <v>51.553414093235212</v>
      </c>
      <c r="U45" s="156">
        <f t="shared" si="2"/>
        <v>214.29999999999995</v>
      </c>
      <c r="V45" s="154">
        <f t="shared" si="3"/>
        <v>0</v>
      </c>
      <c r="Y45">
        <f>BAWANA!AW45+BAWANA!AX45</f>
        <v>32</v>
      </c>
      <c r="Z45">
        <f>BAWANA!BD45+BAWANA!BE45</f>
        <v>23.7</v>
      </c>
      <c r="AA45">
        <f>BAWANA!X45+BAWANA!Y45</f>
        <v>32</v>
      </c>
      <c r="AB45">
        <f>BAWANA!AE45+BAWANA!AF45</f>
        <v>23.7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214.3</v>
      </c>
      <c r="E46">
        <f>BAWANA!AM46</f>
        <v>0</v>
      </c>
      <c r="F46">
        <f t="shared" si="4"/>
        <v>256</v>
      </c>
      <c r="G46">
        <f t="shared" si="5"/>
        <v>214.3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51.55</v>
      </c>
      <c r="N46">
        <f t="shared" si="0"/>
        <v>214.29000000000002</v>
      </c>
      <c r="O46" s="154">
        <f t="shared" si="1"/>
        <v>9.9999999999909051E-3</v>
      </c>
      <c r="P46">
        <v>76.004866027062235</v>
      </c>
      <c r="Q46">
        <v>49.92</v>
      </c>
      <c r="R46">
        <v>5.8202718029062614</v>
      </c>
      <c r="S46">
        <v>31.001448076796272</v>
      </c>
      <c r="T46">
        <v>51.553414093235212</v>
      </c>
      <c r="U46" s="156">
        <f t="shared" si="2"/>
        <v>214.29999999999995</v>
      </c>
      <c r="V46" s="154">
        <f t="shared" si="3"/>
        <v>0</v>
      </c>
      <c r="Y46">
        <f>BAWANA!AW46+BAWANA!AX46</f>
        <v>32</v>
      </c>
      <c r="Z46">
        <f>BAWANA!BD46+BAWANA!BE46</f>
        <v>23.7</v>
      </c>
      <c r="AA46">
        <f>BAWANA!X46+BAWANA!Y46</f>
        <v>32</v>
      </c>
      <c r="AB46">
        <f>BAWANA!AE46+BAWANA!AF46</f>
        <v>23.7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214.3</v>
      </c>
      <c r="E47">
        <f>BAWANA!AM47</f>
        <v>0</v>
      </c>
      <c r="F47">
        <f t="shared" si="4"/>
        <v>256</v>
      </c>
      <c r="G47">
        <f t="shared" si="5"/>
        <v>214.3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51.55</v>
      </c>
      <c r="N47">
        <f t="shared" si="0"/>
        <v>214.29000000000002</v>
      </c>
      <c r="O47" s="154">
        <f t="shared" si="1"/>
        <v>9.9999999999909051E-3</v>
      </c>
      <c r="P47">
        <v>76.004866027062235</v>
      </c>
      <c r="Q47">
        <v>49.92</v>
      </c>
      <c r="R47">
        <v>5.8202718029062614</v>
      </c>
      <c r="S47">
        <v>31.001448076796272</v>
      </c>
      <c r="T47">
        <v>51.553414093235212</v>
      </c>
      <c r="U47" s="156">
        <f t="shared" si="2"/>
        <v>214.29999999999995</v>
      </c>
      <c r="V47" s="154">
        <f t="shared" si="3"/>
        <v>0</v>
      </c>
      <c r="Y47">
        <f>BAWANA!AW47+BAWANA!AX47</f>
        <v>32</v>
      </c>
      <c r="Z47">
        <f>BAWANA!BD47+BAWANA!BE47</f>
        <v>23.7</v>
      </c>
      <c r="AA47">
        <f>BAWANA!X47+BAWANA!Y47</f>
        <v>32</v>
      </c>
      <c r="AB47">
        <f>BAWANA!AE47+BAWANA!AF47</f>
        <v>23.7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214.3</v>
      </c>
      <c r="E48">
        <f>BAWANA!AM48</f>
        <v>0</v>
      </c>
      <c r="F48">
        <f t="shared" si="4"/>
        <v>256</v>
      </c>
      <c r="G48">
        <f t="shared" si="5"/>
        <v>214.3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51.55</v>
      </c>
      <c r="N48">
        <f t="shared" si="0"/>
        <v>214.29000000000002</v>
      </c>
      <c r="O48" s="154">
        <f t="shared" si="1"/>
        <v>9.9999999999909051E-3</v>
      </c>
      <c r="P48">
        <v>76.004866027062235</v>
      </c>
      <c r="Q48">
        <v>49.92</v>
      </c>
      <c r="R48">
        <v>5.8202718029062614</v>
      </c>
      <c r="S48">
        <v>31.001448076796272</v>
      </c>
      <c r="T48">
        <v>51.553414093235212</v>
      </c>
      <c r="U48" s="156">
        <f t="shared" si="2"/>
        <v>214.29999999999995</v>
      </c>
      <c r="V48" s="154">
        <f t="shared" si="3"/>
        <v>0</v>
      </c>
      <c r="Y48">
        <f>BAWANA!AW48+BAWANA!AX48</f>
        <v>32</v>
      </c>
      <c r="Z48">
        <f>BAWANA!BD48+BAWANA!BE48</f>
        <v>23.7</v>
      </c>
      <c r="AA48">
        <f>BAWANA!X48+BAWANA!Y48</f>
        <v>32</v>
      </c>
      <c r="AB48">
        <f>BAWANA!AE48+BAWANA!AF48</f>
        <v>23.7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219.72000000000003</v>
      </c>
      <c r="E49">
        <f>BAWANA!AM49</f>
        <v>0</v>
      </c>
      <c r="F49">
        <f t="shared" si="4"/>
        <v>256</v>
      </c>
      <c r="G49">
        <f t="shared" si="5"/>
        <v>219.72000000000003</v>
      </c>
      <c r="H49" s="154"/>
      <c r="I49">
        <f>BRPL_EOD!AK49+BRPL_EOD!AL49</f>
        <v>78.28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54.69</v>
      </c>
      <c r="N49">
        <f t="shared" si="0"/>
        <v>219.70999999999998</v>
      </c>
      <c r="O49" s="154">
        <f t="shared" si="1"/>
        <v>1.0000000000047748E-2</v>
      </c>
      <c r="P49">
        <v>78.284899239953987</v>
      </c>
      <c r="Q49">
        <v>49.92</v>
      </c>
      <c r="R49">
        <v>5.8202651286179528</v>
      </c>
      <c r="S49">
        <v>31.001412566343003</v>
      </c>
      <c r="T49">
        <v>54.693423065085099</v>
      </c>
      <c r="U49" s="156">
        <f t="shared" si="2"/>
        <v>219.72000000000003</v>
      </c>
      <c r="V49" s="154">
        <f t="shared" si="3"/>
        <v>0</v>
      </c>
      <c r="Y49">
        <f>BAWANA!AW49+BAWANA!AX49</f>
        <v>25.14</v>
      </c>
      <c r="Z49">
        <f>BAWANA!BD49+BAWANA!BE49</f>
        <v>25.14</v>
      </c>
      <c r="AA49">
        <f>BAWANA!X49+BAWANA!Y49</f>
        <v>25.14</v>
      </c>
      <c r="AB49">
        <f>BAWANA!AE49+BAWANA!AF49</f>
        <v>25.14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219.72000000000003</v>
      </c>
      <c r="E50">
        <f>BAWANA!AM50</f>
        <v>0</v>
      </c>
      <c r="F50">
        <f t="shared" si="4"/>
        <v>256</v>
      </c>
      <c r="G50">
        <f t="shared" si="5"/>
        <v>219.72000000000003</v>
      </c>
      <c r="H50" s="154"/>
      <c r="I50">
        <f>BRPL_EOD!AK50+BRPL_EOD!AL50</f>
        <v>78.28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54.69</v>
      </c>
      <c r="N50">
        <f t="shared" si="0"/>
        <v>219.70999999999998</v>
      </c>
      <c r="O50" s="154">
        <f t="shared" si="1"/>
        <v>1.0000000000047748E-2</v>
      </c>
      <c r="P50">
        <v>78.284899239953987</v>
      </c>
      <c r="Q50">
        <v>49.92</v>
      </c>
      <c r="R50">
        <v>5.8202651286179528</v>
      </c>
      <c r="S50">
        <v>31.001412566343003</v>
      </c>
      <c r="T50">
        <v>54.693423065085099</v>
      </c>
      <c r="U50" s="156">
        <f t="shared" si="2"/>
        <v>219.72000000000003</v>
      </c>
      <c r="V50" s="154">
        <f t="shared" si="3"/>
        <v>0</v>
      </c>
      <c r="Y50">
        <f>BAWANA!AW50+BAWANA!AX50</f>
        <v>25.14</v>
      </c>
      <c r="Z50">
        <f>BAWANA!BD50+BAWANA!BE50</f>
        <v>25.14</v>
      </c>
      <c r="AA50">
        <f>BAWANA!X50+BAWANA!Y50</f>
        <v>25.14</v>
      </c>
      <c r="AB50">
        <f>BAWANA!AE50+BAWANA!AF50</f>
        <v>25.14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219.72000000000003</v>
      </c>
      <c r="E51">
        <f>BAWANA!AM51</f>
        <v>0</v>
      </c>
      <c r="F51">
        <f t="shared" si="4"/>
        <v>256</v>
      </c>
      <c r="G51">
        <f t="shared" si="5"/>
        <v>219.72000000000003</v>
      </c>
      <c r="H51" s="154"/>
      <c r="I51">
        <f>BRPL_EOD!AK51+BRPL_EOD!AL51</f>
        <v>78.28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54.69</v>
      </c>
      <c r="N51">
        <f t="shared" si="0"/>
        <v>219.70999999999998</v>
      </c>
      <c r="O51" s="154">
        <f t="shared" si="1"/>
        <v>1.0000000000047748E-2</v>
      </c>
      <c r="P51">
        <v>78.284899239953987</v>
      </c>
      <c r="Q51">
        <v>49.92</v>
      </c>
      <c r="R51">
        <v>5.8202651286179528</v>
      </c>
      <c r="S51">
        <v>31.001412566343003</v>
      </c>
      <c r="T51">
        <v>54.693423065085099</v>
      </c>
      <c r="U51" s="156">
        <f t="shared" si="2"/>
        <v>219.72000000000003</v>
      </c>
      <c r="V51" s="154">
        <f t="shared" si="3"/>
        <v>0</v>
      </c>
      <c r="Y51">
        <f>BAWANA!AW51+BAWANA!AX51</f>
        <v>25.14</v>
      </c>
      <c r="Z51">
        <f>BAWANA!BD51+BAWANA!BE51</f>
        <v>25.14</v>
      </c>
      <c r="AA51">
        <f>BAWANA!X51+BAWANA!Y51</f>
        <v>25.14</v>
      </c>
      <c r="AB51">
        <f>BAWANA!AE51+BAWANA!AF51</f>
        <v>25.14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219.72000000000003</v>
      </c>
      <c r="E52">
        <f>BAWANA!AM52</f>
        <v>0</v>
      </c>
      <c r="F52">
        <f t="shared" si="4"/>
        <v>256</v>
      </c>
      <c r="G52">
        <f t="shared" si="5"/>
        <v>219.72000000000003</v>
      </c>
      <c r="H52" s="154"/>
      <c r="I52">
        <f>BRPL_EOD!AK52+BRPL_EOD!AL52</f>
        <v>78.28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54.69</v>
      </c>
      <c r="N52">
        <f t="shared" si="0"/>
        <v>219.70999999999998</v>
      </c>
      <c r="O52" s="154">
        <f t="shared" si="1"/>
        <v>1.0000000000047748E-2</v>
      </c>
      <c r="P52">
        <v>78.284899239953987</v>
      </c>
      <c r="Q52">
        <v>49.92</v>
      </c>
      <c r="R52">
        <v>5.8202651286179528</v>
      </c>
      <c r="S52">
        <v>31.001412566343003</v>
      </c>
      <c r="T52">
        <v>54.693423065085099</v>
      </c>
      <c r="U52" s="156">
        <f t="shared" si="2"/>
        <v>219.72000000000003</v>
      </c>
      <c r="V52" s="154">
        <f t="shared" si="3"/>
        <v>0</v>
      </c>
      <c r="Y52">
        <f>BAWANA!AW52+BAWANA!AX52</f>
        <v>25.14</v>
      </c>
      <c r="Z52">
        <f>BAWANA!BD52+BAWANA!BE52</f>
        <v>25.14</v>
      </c>
      <c r="AA52">
        <f>BAWANA!X52+BAWANA!Y52</f>
        <v>25.14</v>
      </c>
      <c r="AB52">
        <f>BAWANA!AE52+BAWANA!AF52</f>
        <v>25.14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219.72000000000003</v>
      </c>
      <c r="E53">
        <f>BAWANA!AM53</f>
        <v>0</v>
      </c>
      <c r="F53">
        <f t="shared" si="4"/>
        <v>256</v>
      </c>
      <c r="G53">
        <f t="shared" si="5"/>
        <v>219.72000000000003</v>
      </c>
      <c r="H53" s="154"/>
      <c r="I53">
        <f>BRPL_EOD!AK53+BRPL_EOD!AL53</f>
        <v>78.28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54.69</v>
      </c>
      <c r="N53">
        <f t="shared" si="0"/>
        <v>219.70999999999998</v>
      </c>
      <c r="O53" s="154">
        <f t="shared" si="1"/>
        <v>1.0000000000047748E-2</v>
      </c>
      <c r="P53">
        <v>78.284899239953987</v>
      </c>
      <c r="Q53">
        <v>49.92</v>
      </c>
      <c r="R53">
        <v>5.8202651286179528</v>
      </c>
      <c r="S53">
        <v>31.001412566343003</v>
      </c>
      <c r="T53">
        <v>54.693423065085099</v>
      </c>
      <c r="U53" s="156">
        <f t="shared" si="2"/>
        <v>219.72000000000003</v>
      </c>
      <c r="V53" s="154">
        <f t="shared" si="3"/>
        <v>0</v>
      </c>
      <c r="Y53">
        <f>BAWANA!AW53+BAWANA!AX53</f>
        <v>25.14</v>
      </c>
      <c r="Z53">
        <f>BAWANA!BD53+BAWANA!BE53</f>
        <v>25.14</v>
      </c>
      <c r="AA53">
        <f>BAWANA!X53+BAWANA!Y53</f>
        <v>25.14</v>
      </c>
      <c r="AB53">
        <f>BAWANA!AE53+BAWANA!AF53</f>
        <v>25.14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219.72000000000003</v>
      </c>
      <c r="E54">
        <f>BAWANA!AM54</f>
        <v>0</v>
      </c>
      <c r="F54">
        <f t="shared" si="4"/>
        <v>256</v>
      </c>
      <c r="G54">
        <f t="shared" si="5"/>
        <v>219.72000000000003</v>
      </c>
      <c r="H54" s="154"/>
      <c r="I54">
        <f>BRPL_EOD!AK54+BRPL_EOD!AL54</f>
        <v>78.28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54.69</v>
      </c>
      <c r="N54">
        <f t="shared" si="0"/>
        <v>219.70999999999998</v>
      </c>
      <c r="O54" s="154">
        <f t="shared" si="1"/>
        <v>1.0000000000047748E-2</v>
      </c>
      <c r="P54">
        <v>78.284899239953987</v>
      </c>
      <c r="Q54">
        <v>49.92</v>
      </c>
      <c r="R54">
        <v>5.8202651286179528</v>
      </c>
      <c r="S54">
        <v>31.001412566343003</v>
      </c>
      <c r="T54">
        <v>54.693423065085099</v>
      </c>
      <c r="U54" s="156">
        <f t="shared" si="2"/>
        <v>219.72000000000003</v>
      </c>
      <c r="V54" s="154">
        <f t="shared" si="3"/>
        <v>0</v>
      </c>
      <c r="Y54">
        <f>BAWANA!AW54+BAWANA!AX54</f>
        <v>25.14</v>
      </c>
      <c r="Z54">
        <f>BAWANA!BD54+BAWANA!BE54</f>
        <v>25.14</v>
      </c>
      <c r="AA54">
        <f>BAWANA!X54+BAWANA!Y54</f>
        <v>25.14</v>
      </c>
      <c r="AB54">
        <f>BAWANA!AE54+BAWANA!AF54</f>
        <v>25.14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236.36</v>
      </c>
      <c r="E55">
        <f>BAWANA!AM55</f>
        <v>0</v>
      </c>
      <c r="F55">
        <f t="shared" si="4"/>
        <v>256</v>
      </c>
      <c r="G55">
        <f t="shared" si="5"/>
        <v>236.36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50</v>
      </c>
      <c r="N55">
        <f t="shared" si="0"/>
        <v>236.36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</v>
      </c>
      <c r="T55">
        <v>50</v>
      </c>
      <c r="U55" s="156">
        <f t="shared" si="2"/>
        <v>236.36</v>
      </c>
      <c r="V55" s="154">
        <f t="shared" si="3"/>
        <v>0</v>
      </c>
      <c r="Y55">
        <f>BAWANA!AW55+BAWANA!AX55</f>
        <v>16.82</v>
      </c>
      <c r="Z55">
        <f>BAWANA!BD55+BAWANA!BE55</f>
        <v>16.82</v>
      </c>
      <c r="AA55">
        <f>BAWANA!X55+BAWANA!Y55</f>
        <v>16.82</v>
      </c>
      <c r="AB55">
        <f>BAWANA!AE55+BAWANA!AF55</f>
        <v>16.82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236.36</v>
      </c>
      <c r="E56">
        <f>BAWANA!AM56</f>
        <v>0</v>
      </c>
      <c r="F56">
        <f t="shared" si="4"/>
        <v>256</v>
      </c>
      <c r="G56">
        <f t="shared" si="5"/>
        <v>236.36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50</v>
      </c>
      <c r="N56">
        <f t="shared" si="0"/>
        <v>236.36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</v>
      </c>
      <c r="T56">
        <v>50</v>
      </c>
      <c r="U56" s="156">
        <f t="shared" si="2"/>
        <v>236.36</v>
      </c>
      <c r="V56" s="154">
        <f t="shared" si="3"/>
        <v>0</v>
      </c>
      <c r="Y56">
        <f>BAWANA!AW56+BAWANA!AX56</f>
        <v>16.82</v>
      </c>
      <c r="Z56">
        <f>BAWANA!BD56+BAWANA!BE56</f>
        <v>16.82</v>
      </c>
      <c r="AA56">
        <f>BAWANA!X56+BAWANA!Y56</f>
        <v>16.82</v>
      </c>
      <c r="AB56">
        <f>BAWANA!AE56+BAWANA!AF56</f>
        <v>16.82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236.36</v>
      </c>
      <c r="E57">
        <f>BAWANA!AM57</f>
        <v>0</v>
      </c>
      <c r="F57">
        <f t="shared" si="4"/>
        <v>256</v>
      </c>
      <c r="G57">
        <f t="shared" si="5"/>
        <v>236.36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50</v>
      </c>
      <c r="N57">
        <f t="shared" si="0"/>
        <v>236.36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</v>
      </c>
      <c r="T57">
        <v>50</v>
      </c>
      <c r="U57" s="156">
        <f t="shared" si="2"/>
        <v>236.36</v>
      </c>
      <c r="V57" s="154">
        <f t="shared" si="3"/>
        <v>0</v>
      </c>
      <c r="Y57">
        <f>BAWANA!AW57+BAWANA!AX57</f>
        <v>16.82</v>
      </c>
      <c r="Z57">
        <f>BAWANA!BD57+BAWANA!BE57</f>
        <v>16.82</v>
      </c>
      <c r="AA57">
        <f>BAWANA!X57+BAWANA!Y57</f>
        <v>16.82</v>
      </c>
      <c r="AB57">
        <f>BAWANA!AE57+BAWANA!AF57</f>
        <v>16.82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236.36</v>
      </c>
      <c r="E58">
        <f>BAWANA!AM58</f>
        <v>0</v>
      </c>
      <c r="F58">
        <f t="shared" si="4"/>
        <v>256</v>
      </c>
      <c r="G58">
        <f t="shared" si="5"/>
        <v>236.36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50</v>
      </c>
      <c r="N58">
        <f t="shared" si="0"/>
        <v>236.36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</v>
      </c>
      <c r="T58">
        <v>50</v>
      </c>
      <c r="U58" s="156">
        <f t="shared" si="2"/>
        <v>236.36</v>
      </c>
      <c r="V58" s="154">
        <f t="shared" si="3"/>
        <v>0</v>
      </c>
      <c r="Y58">
        <f>BAWANA!AW58+BAWANA!AX58</f>
        <v>16.82</v>
      </c>
      <c r="Z58">
        <f>BAWANA!BD58+BAWANA!BE58</f>
        <v>16.82</v>
      </c>
      <c r="AA58">
        <f>BAWANA!X58+BAWANA!Y58</f>
        <v>16.82</v>
      </c>
      <c r="AB58">
        <f>BAWANA!AE58+BAWANA!AF58</f>
        <v>16.82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236.36</v>
      </c>
      <c r="E59">
        <f>BAWANA!AM59</f>
        <v>0</v>
      </c>
      <c r="F59">
        <f t="shared" si="4"/>
        <v>256</v>
      </c>
      <c r="G59">
        <f t="shared" si="5"/>
        <v>236.36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50</v>
      </c>
      <c r="N59">
        <f t="shared" si="0"/>
        <v>236.36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</v>
      </c>
      <c r="T59">
        <v>50</v>
      </c>
      <c r="U59" s="156">
        <f t="shared" si="2"/>
        <v>236.36</v>
      </c>
      <c r="V59" s="154">
        <f t="shared" si="3"/>
        <v>0</v>
      </c>
      <c r="Y59">
        <f>BAWANA!AW59+BAWANA!AX59</f>
        <v>16.82</v>
      </c>
      <c r="Z59">
        <f>BAWANA!BD59+BAWANA!BE59</f>
        <v>16.82</v>
      </c>
      <c r="AA59">
        <f>BAWANA!X59+BAWANA!Y59</f>
        <v>16.82</v>
      </c>
      <c r="AB59">
        <f>BAWANA!AE59+BAWANA!AF59</f>
        <v>16.82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236.36</v>
      </c>
      <c r="E60">
        <f>BAWANA!AM60</f>
        <v>0</v>
      </c>
      <c r="F60">
        <f t="shared" si="4"/>
        <v>256</v>
      </c>
      <c r="G60">
        <f t="shared" si="5"/>
        <v>236.36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50</v>
      </c>
      <c r="N60">
        <f t="shared" si="0"/>
        <v>236.36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</v>
      </c>
      <c r="T60">
        <v>50</v>
      </c>
      <c r="U60" s="156">
        <f t="shared" si="2"/>
        <v>236.36</v>
      </c>
      <c r="V60" s="154">
        <f t="shared" si="3"/>
        <v>0</v>
      </c>
      <c r="Y60">
        <f>BAWANA!AW60+BAWANA!AX60</f>
        <v>16.82</v>
      </c>
      <c r="Z60">
        <f>BAWANA!BD60+BAWANA!BE60</f>
        <v>16.82</v>
      </c>
      <c r="AA60">
        <f>BAWANA!X60+BAWANA!Y60</f>
        <v>16.82</v>
      </c>
      <c r="AB60">
        <f>BAWANA!AE60+BAWANA!AF60</f>
        <v>16.82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236.36</v>
      </c>
      <c r="E61">
        <f>BAWANA!AM61</f>
        <v>0</v>
      </c>
      <c r="F61">
        <f t="shared" si="4"/>
        <v>256</v>
      </c>
      <c r="G61">
        <f t="shared" si="5"/>
        <v>236.36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236.36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</v>
      </c>
      <c r="T61">
        <v>50</v>
      </c>
      <c r="U61" s="156">
        <f t="shared" si="2"/>
        <v>236.36</v>
      </c>
      <c r="V61" s="154">
        <f t="shared" si="3"/>
        <v>0</v>
      </c>
      <c r="Y61">
        <f>BAWANA!AW61+BAWANA!AX61</f>
        <v>16.82</v>
      </c>
      <c r="Z61">
        <f>BAWANA!BD61+BAWANA!BE61</f>
        <v>16.82</v>
      </c>
      <c r="AA61">
        <f>BAWANA!X61+BAWANA!Y61</f>
        <v>16.82</v>
      </c>
      <c r="AB61">
        <f>BAWANA!AE61+BAWANA!AF61</f>
        <v>16.82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236.36</v>
      </c>
      <c r="E62">
        <f>BAWANA!AM62</f>
        <v>0</v>
      </c>
      <c r="F62">
        <f t="shared" si="4"/>
        <v>256</v>
      </c>
      <c r="G62">
        <f t="shared" si="5"/>
        <v>236.36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50</v>
      </c>
      <c r="N62">
        <f t="shared" si="0"/>
        <v>236.36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</v>
      </c>
      <c r="T62">
        <v>50</v>
      </c>
      <c r="U62" s="156">
        <f t="shared" si="2"/>
        <v>236.36</v>
      </c>
      <c r="V62" s="154">
        <f t="shared" si="3"/>
        <v>0</v>
      </c>
      <c r="Y62">
        <f>BAWANA!AW62+BAWANA!AX62</f>
        <v>16.82</v>
      </c>
      <c r="Z62">
        <f>BAWANA!BD62+BAWANA!BE62</f>
        <v>16.82</v>
      </c>
      <c r="AA62">
        <f>BAWANA!X62+BAWANA!Y62</f>
        <v>16.82</v>
      </c>
      <c r="AB62">
        <f>BAWANA!AE62+BAWANA!AF62</f>
        <v>16.82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236.36</v>
      </c>
      <c r="E63">
        <f>BAWANA!AM63</f>
        <v>0</v>
      </c>
      <c r="F63">
        <f t="shared" si="4"/>
        <v>256</v>
      </c>
      <c r="G63">
        <f t="shared" si="5"/>
        <v>236.36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50</v>
      </c>
      <c r="N63">
        <f t="shared" si="0"/>
        <v>236.36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</v>
      </c>
      <c r="T63">
        <v>50</v>
      </c>
      <c r="U63" s="156">
        <f t="shared" si="2"/>
        <v>236.36</v>
      </c>
      <c r="V63" s="154">
        <f t="shared" si="3"/>
        <v>0</v>
      </c>
      <c r="Y63">
        <f>BAWANA!AW63+BAWANA!AX63</f>
        <v>16.82</v>
      </c>
      <c r="Z63">
        <f>BAWANA!BD63+BAWANA!BE63</f>
        <v>16.82</v>
      </c>
      <c r="AA63">
        <f>BAWANA!X63+BAWANA!Y63</f>
        <v>16.82</v>
      </c>
      <c r="AB63">
        <f>BAWANA!AE63+BAWANA!AF63</f>
        <v>16.82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236.36</v>
      </c>
      <c r="E64">
        <f>BAWANA!AM64</f>
        <v>0</v>
      </c>
      <c r="F64">
        <f t="shared" si="4"/>
        <v>256</v>
      </c>
      <c r="G64">
        <f t="shared" si="5"/>
        <v>236.36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50</v>
      </c>
      <c r="N64">
        <f t="shared" si="0"/>
        <v>236.36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</v>
      </c>
      <c r="T64">
        <v>50</v>
      </c>
      <c r="U64" s="156">
        <f t="shared" si="2"/>
        <v>236.36</v>
      </c>
      <c r="V64" s="154">
        <f t="shared" si="3"/>
        <v>0</v>
      </c>
      <c r="Y64">
        <f>BAWANA!AW64+BAWANA!AX64</f>
        <v>16.82</v>
      </c>
      <c r="Z64">
        <f>BAWANA!BD64+BAWANA!BE64</f>
        <v>16.82</v>
      </c>
      <c r="AA64">
        <f>BAWANA!X64+BAWANA!Y64</f>
        <v>16.82</v>
      </c>
      <c r="AB64">
        <f>BAWANA!AE64+BAWANA!AF64</f>
        <v>16.82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236.36</v>
      </c>
      <c r="E65">
        <f>BAWANA!AM65</f>
        <v>0</v>
      </c>
      <c r="F65">
        <f t="shared" si="4"/>
        <v>256</v>
      </c>
      <c r="G65">
        <f t="shared" si="5"/>
        <v>236.36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50</v>
      </c>
      <c r="N65">
        <f t="shared" si="0"/>
        <v>236.36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</v>
      </c>
      <c r="T65">
        <v>50</v>
      </c>
      <c r="U65" s="156">
        <f t="shared" si="2"/>
        <v>236.36</v>
      </c>
      <c r="V65" s="154">
        <f t="shared" si="3"/>
        <v>0</v>
      </c>
      <c r="Y65">
        <f>BAWANA!AW65+BAWANA!AX65</f>
        <v>16.82</v>
      </c>
      <c r="Z65">
        <f>BAWANA!BD65+BAWANA!BE65</f>
        <v>16.82</v>
      </c>
      <c r="AA65">
        <f>BAWANA!X65+BAWANA!Y65</f>
        <v>16.82</v>
      </c>
      <c r="AB65">
        <f>BAWANA!AE65+BAWANA!AF65</f>
        <v>16.82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236.36</v>
      </c>
      <c r="E66">
        <f>BAWANA!AM66</f>
        <v>0</v>
      </c>
      <c r="F66">
        <f t="shared" si="4"/>
        <v>256</v>
      </c>
      <c r="G66">
        <f t="shared" si="5"/>
        <v>236.36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50</v>
      </c>
      <c r="N66">
        <f t="shared" si="0"/>
        <v>236.36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</v>
      </c>
      <c r="T66">
        <v>50</v>
      </c>
      <c r="U66" s="156">
        <f t="shared" si="2"/>
        <v>236.36</v>
      </c>
      <c r="V66" s="154">
        <f t="shared" si="3"/>
        <v>0</v>
      </c>
      <c r="Y66">
        <f>BAWANA!AW66+BAWANA!AX66</f>
        <v>16.82</v>
      </c>
      <c r="Z66">
        <f>BAWANA!BD66+BAWANA!BE66</f>
        <v>16.82</v>
      </c>
      <c r="AA66">
        <f>BAWANA!X66+BAWANA!Y66</f>
        <v>16.82</v>
      </c>
      <c r="AB66">
        <f>BAWANA!AE66+BAWANA!AF66</f>
        <v>16.82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236.36</v>
      </c>
      <c r="E67">
        <f>BAWANA!AM67</f>
        <v>0</v>
      </c>
      <c r="F67">
        <f t="shared" si="4"/>
        <v>256</v>
      </c>
      <c r="G67">
        <f t="shared" si="5"/>
        <v>236.36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50</v>
      </c>
      <c r="N67">
        <f t="shared" ref="N67:N98" si="7">SUM(I67:M67)</f>
        <v>236.36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</v>
      </c>
      <c r="T67">
        <v>50</v>
      </c>
      <c r="U67" s="156">
        <f t="shared" ref="U67:U98" si="9">SUM(P67:T67)</f>
        <v>236.36</v>
      </c>
      <c r="V67" s="154">
        <f t="shared" ref="V67:V99" si="10">G67-U67</f>
        <v>0</v>
      </c>
      <c r="Y67">
        <f>BAWANA!AW67+BAWANA!AX67</f>
        <v>16.82</v>
      </c>
      <c r="Z67">
        <f>BAWANA!BD67+BAWANA!BE67</f>
        <v>16.82</v>
      </c>
      <c r="AA67">
        <f>BAWANA!X67+BAWANA!Y67</f>
        <v>16.82</v>
      </c>
      <c r="AB67">
        <f>BAWANA!AE67+BAWANA!AF67</f>
        <v>16.82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236.36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236.36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50</v>
      </c>
      <c r="N68">
        <f t="shared" si="7"/>
        <v>236.36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</v>
      </c>
      <c r="T68">
        <v>50</v>
      </c>
      <c r="U68" s="156">
        <f t="shared" si="9"/>
        <v>236.36</v>
      </c>
      <c r="V68" s="154">
        <f t="shared" si="10"/>
        <v>0</v>
      </c>
      <c r="Y68">
        <f>BAWANA!AW68+BAWANA!AX68</f>
        <v>16.82</v>
      </c>
      <c r="Z68">
        <f>BAWANA!BD68+BAWANA!BE68</f>
        <v>16.82</v>
      </c>
      <c r="AA68">
        <f>BAWANA!X68+BAWANA!Y68</f>
        <v>16.82</v>
      </c>
      <c r="AB68">
        <f>BAWANA!AE68+BAWANA!AF68</f>
        <v>16.82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236.36</v>
      </c>
      <c r="E69">
        <f>BAWANA!AM69</f>
        <v>0</v>
      </c>
      <c r="F69">
        <f t="shared" si="11"/>
        <v>256</v>
      </c>
      <c r="G69">
        <f t="shared" si="12"/>
        <v>236.36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50</v>
      </c>
      <c r="N69">
        <f t="shared" si="7"/>
        <v>236.36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</v>
      </c>
      <c r="T69">
        <v>50</v>
      </c>
      <c r="U69" s="156">
        <f t="shared" si="9"/>
        <v>236.36</v>
      </c>
      <c r="V69" s="154">
        <f t="shared" si="10"/>
        <v>0</v>
      </c>
      <c r="Y69">
        <f>BAWANA!AW69+BAWANA!AX69</f>
        <v>16.82</v>
      </c>
      <c r="Z69">
        <f>BAWANA!BD69+BAWANA!BE69</f>
        <v>16.82</v>
      </c>
      <c r="AA69">
        <f>BAWANA!X69+BAWANA!Y69</f>
        <v>16.82</v>
      </c>
      <c r="AB69">
        <f>BAWANA!AE69+BAWANA!AF69</f>
        <v>16.82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236.36</v>
      </c>
      <c r="E70">
        <f>BAWANA!AM70</f>
        <v>0</v>
      </c>
      <c r="F70">
        <f t="shared" si="11"/>
        <v>256</v>
      </c>
      <c r="G70">
        <f t="shared" si="12"/>
        <v>236.36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50</v>
      </c>
      <c r="N70">
        <f t="shared" si="7"/>
        <v>236.36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</v>
      </c>
      <c r="T70">
        <v>50</v>
      </c>
      <c r="U70" s="156">
        <f t="shared" si="9"/>
        <v>236.36</v>
      </c>
      <c r="V70" s="154">
        <f t="shared" si="10"/>
        <v>0</v>
      </c>
      <c r="Y70">
        <f>BAWANA!AW70+BAWANA!AX70</f>
        <v>16.82</v>
      </c>
      <c r="Z70">
        <f>BAWANA!BD70+BAWANA!BE70</f>
        <v>16.82</v>
      </c>
      <c r="AA70">
        <f>BAWANA!X70+BAWANA!Y70</f>
        <v>16.82</v>
      </c>
      <c r="AB70">
        <f>BAWANA!AE70+BAWANA!AF70</f>
        <v>16.82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236.36</v>
      </c>
      <c r="E71">
        <f>BAWANA!AM71</f>
        <v>0</v>
      </c>
      <c r="F71">
        <f t="shared" si="11"/>
        <v>256</v>
      </c>
      <c r="G71">
        <f t="shared" si="12"/>
        <v>236.36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50</v>
      </c>
      <c r="N71">
        <f t="shared" si="7"/>
        <v>236.36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</v>
      </c>
      <c r="T71">
        <v>50</v>
      </c>
      <c r="U71" s="156">
        <f t="shared" si="9"/>
        <v>236.36</v>
      </c>
      <c r="V71" s="154">
        <f t="shared" si="10"/>
        <v>0</v>
      </c>
      <c r="Y71">
        <f>BAWANA!AW71+BAWANA!AX71</f>
        <v>16.82</v>
      </c>
      <c r="Z71">
        <f>BAWANA!BD71+BAWANA!BE71</f>
        <v>16.82</v>
      </c>
      <c r="AA71">
        <f>BAWANA!X71+BAWANA!Y71</f>
        <v>16.82</v>
      </c>
      <c r="AB71">
        <f>BAWANA!AE71+BAWANA!AF71</f>
        <v>16.82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236.36</v>
      </c>
      <c r="E72">
        <f>BAWANA!AM72</f>
        <v>0</v>
      </c>
      <c r="F72">
        <f t="shared" si="11"/>
        <v>256</v>
      </c>
      <c r="G72">
        <f t="shared" si="12"/>
        <v>236.36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50</v>
      </c>
      <c r="N72">
        <f t="shared" si="7"/>
        <v>236.36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</v>
      </c>
      <c r="T72">
        <v>50</v>
      </c>
      <c r="U72" s="156">
        <f t="shared" si="9"/>
        <v>236.36</v>
      </c>
      <c r="V72" s="154">
        <f t="shared" si="10"/>
        <v>0</v>
      </c>
      <c r="Y72">
        <f>BAWANA!AW72+BAWANA!AX72</f>
        <v>16.82</v>
      </c>
      <c r="Z72">
        <f>BAWANA!BD72+BAWANA!BE72</f>
        <v>16.82</v>
      </c>
      <c r="AA72">
        <f>BAWANA!X72+BAWANA!Y72</f>
        <v>16.82</v>
      </c>
      <c r="AB72">
        <f>BAWANA!AE72+BAWANA!AF72</f>
        <v>16.82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236.36</v>
      </c>
      <c r="E73">
        <f>BAWANA!AM73</f>
        <v>0</v>
      </c>
      <c r="F73">
        <f t="shared" si="11"/>
        <v>256</v>
      </c>
      <c r="G73">
        <f t="shared" si="12"/>
        <v>236.36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50</v>
      </c>
      <c r="N73">
        <f t="shared" si="7"/>
        <v>236.36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</v>
      </c>
      <c r="T73">
        <v>50</v>
      </c>
      <c r="U73" s="156">
        <f t="shared" si="9"/>
        <v>236.36</v>
      </c>
      <c r="V73" s="154">
        <f t="shared" si="10"/>
        <v>0</v>
      </c>
      <c r="Y73">
        <f>BAWANA!AW73+BAWANA!AX73</f>
        <v>16.82</v>
      </c>
      <c r="Z73">
        <f>BAWANA!BD73+BAWANA!BE73</f>
        <v>16.82</v>
      </c>
      <c r="AA73">
        <f>BAWANA!X73+BAWANA!Y73</f>
        <v>16.82</v>
      </c>
      <c r="AB73">
        <f>BAWANA!AE73+BAWANA!AF73</f>
        <v>16.82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236.36</v>
      </c>
      <c r="E74">
        <f>BAWANA!AM74</f>
        <v>0</v>
      </c>
      <c r="F74">
        <f t="shared" si="11"/>
        <v>256</v>
      </c>
      <c r="G74">
        <f t="shared" si="12"/>
        <v>236.36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50</v>
      </c>
      <c r="N74">
        <f t="shared" si="7"/>
        <v>236.36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</v>
      </c>
      <c r="T74">
        <v>50</v>
      </c>
      <c r="U74" s="156">
        <f t="shared" si="9"/>
        <v>236.36</v>
      </c>
      <c r="V74" s="154">
        <f t="shared" si="10"/>
        <v>0</v>
      </c>
      <c r="Y74">
        <f>BAWANA!AW74+BAWANA!AX74</f>
        <v>16.82</v>
      </c>
      <c r="Z74">
        <f>BAWANA!BD74+BAWANA!BE74</f>
        <v>16.82</v>
      </c>
      <c r="AA74">
        <f>BAWANA!X74+BAWANA!Y74</f>
        <v>16.82</v>
      </c>
      <c r="AB74">
        <f>BAWANA!AE74+BAWANA!AF74</f>
        <v>16.82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236.36</v>
      </c>
      <c r="E75">
        <f>BAWANA!AM75</f>
        <v>0</v>
      </c>
      <c r="F75">
        <f t="shared" si="11"/>
        <v>256</v>
      </c>
      <c r="G75">
        <f t="shared" si="12"/>
        <v>236.36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50</v>
      </c>
      <c r="N75">
        <f t="shared" si="7"/>
        <v>236.36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</v>
      </c>
      <c r="T75">
        <v>50</v>
      </c>
      <c r="U75" s="156">
        <f t="shared" si="9"/>
        <v>236.36</v>
      </c>
      <c r="V75" s="154">
        <f t="shared" si="10"/>
        <v>0</v>
      </c>
      <c r="Y75">
        <f>BAWANA!AW75+BAWANA!AX75</f>
        <v>16.82</v>
      </c>
      <c r="Z75">
        <f>BAWANA!BD75+BAWANA!BE75</f>
        <v>16.82</v>
      </c>
      <c r="AA75">
        <f>BAWANA!X75+BAWANA!Y75</f>
        <v>16.82</v>
      </c>
      <c r="AB75">
        <f>BAWANA!AE75+BAWANA!AF75</f>
        <v>16.82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236.36</v>
      </c>
      <c r="E76">
        <f>BAWANA!AM76</f>
        <v>0</v>
      </c>
      <c r="F76">
        <f t="shared" si="11"/>
        <v>256</v>
      </c>
      <c r="G76">
        <f t="shared" si="12"/>
        <v>236.36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50</v>
      </c>
      <c r="N76">
        <f t="shared" si="7"/>
        <v>236.36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</v>
      </c>
      <c r="T76">
        <v>50</v>
      </c>
      <c r="U76" s="156">
        <f t="shared" si="9"/>
        <v>236.36</v>
      </c>
      <c r="V76" s="154">
        <f t="shared" si="10"/>
        <v>0</v>
      </c>
      <c r="Y76">
        <f>BAWANA!AW76+BAWANA!AX76</f>
        <v>16.82</v>
      </c>
      <c r="Z76">
        <f>BAWANA!BD76+BAWANA!BE76</f>
        <v>16.82</v>
      </c>
      <c r="AA76">
        <f>BAWANA!X76+BAWANA!Y76</f>
        <v>16.82</v>
      </c>
      <c r="AB76">
        <f>BAWANA!AE76+BAWANA!AF76</f>
        <v>16.82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231.34000000000003</v>
      </c>
      <c r="E77">
        <f>BAWANA!AM77</f>
        <v>0</v>
      </c>
      <c r="F77">
        <f t="shared" si="11"/>
        <v>256</v>
      </c>
      <c r="G77">
        <f t="shared" si="12"/>
        <v>231.34000000000003</v>
      </c>
      <c r="H77" s="154"/>
      <c r="I77">
        <f>BRPL_EOD!AK77+BRPL_EOD!AL77</f>
        <v>75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69.599999999999994</v>
      </c>
      <c r="N77">
        <f t="shared" si="7"/>
        <v>231.34</v>
      </c>
      <c r="O77" s="154">
        <f t="shared" si="8"/>
        <v>0</v>
      </c>
      <c r="P77">
        <v>75.000000000000014</v>
      </c>
      <c r="Q77">
        <v>49.920000000000009</v>
      </c>
      <c r="R77">
        <v>5.8200000000000012</v>
      </c>
      <c r="S77">
        <v>31.000000000000004</v>
      </c>
      <c r="T77">
        <v>69.600000000000009</v>
      </c>
      <c r="U77" s="156">
        <f t="shared" si="9"/>
        <v>231.34000000000003</v>
      </c>
      <c r="V77" s="154">
        <f t="shared" si="10"/>
        <v>0</v>
      </c>
      <c r="Y77">
        <f>BAWANA!AW77+BAWANA!AX77</f>
        <v>19.329999999999998</v>
      </c>
      <c r="Z77">
        <f>BAWANA!BD77+BAWANA!BE77</f>
        <v>19.329999999999998</v>
      </c>
      <c r="AA77">
        <f>BAWANA!X77+BAWANA!Y77</f>
        <v>19.329999999999998</v>
      </c>
      <c r="AB77">
        <f>BAWANA!AE77+BAWANA!AF77</f>
        <v>19.329999999999998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255.96</v>
      </c>
      <c r="E78">
        <f>BAWANA!AM78</f>
        <v>0</v>
      </c>
      <c r="F78">
        <f t="shared" si="11"/>
        <v>256</v>
      </c>
      <c r="G78">
        <f t="shared" si="12"/>
        <v>255.96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255.96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</v>
      </c>
      <c r="T78">
        <v>69.599999999999994</v>
      </c>
      <c r="U78" s="156">
        <f t="shared" si="9"/>
        <v>255.96</v>
      </c>
      <c r="V78" s="154">
        <f t="shared" si="10"/>
        <v>0</v>
      </c>
      <c r="Y78">
        <f>BAWANA!AW78+BAWANA!AX78</f>
        <v>7.02</v>
      </c>
      <c r="Z78">
        <f>BAWANA!BD78+BAWANA!BE78</f>
        <v>7.02</v>
      </c>
      <c r="AA78">
        <f>BAWANA!X78+BAWANA!Y78</f>
        <v>7.02</v>
      </c>
      <c r="AB78">
        <f>BAWANA!AE78+BAWANA!AF78</f>
        <v>7.02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231.34000000000003</v>
      </c>
      <c r="E79">
        <f>BAWANA!AM79</f>
        <v>0</v>
      </c>
      <c r="F79">
        <f t="shared" si="11"/>
        <v>256</v>
      </c>
      <c r="G79">
        <f t="shared" si="12"/>
        <v>231.34000000000003</v>
      </c>
      <c r="H79" s="154"/>
      <c r="I79">
        <f>BRPL_EOD!AK79+BRPL_EOD!AL79</f>
        <v>75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69.599999999999994</v>
      </c>
      <c r="N79">
        <f t="shared" si="7"/>
        <v>231.34</v>
      </c>
      <c r="O79" s="154">
        <f t="shared" si="8"/>
        <v>0</v>
      </c>
      <c r="P79">
        <v>75.000000000000014</v>
      </c>
      <c r="Q79">
        <v>49.920000000000009</v>
      </c>
      <c r="R79">
        <v>5.8200000000000012</v>
      </c>
      <c r="S79">
        <v>31.000000000000004</v>
      </c>
      <c r="T79">
        <v>69.600000000000009</v>
      </c>
      <c r="U79" s="156">
        <f t="shared" si="9"/>
        <v>231.34000000000003</v>
      </c>
      <c r="V79" s="154">
        <f t="shared" si="10"/>
        <v>0</v>
      </c>
      <c r="Y79">
        <f>BAWANA!AW79+BAWANA!AX79</f>
        <v>19.329999999999998</v>
      </c>
      <c r="Z79">
        <f>BAWANA!BD79+BAWANA!BE79</f>
        <v>19.329999999999998</v>
      </c>
      <c r="AA79">
        <f>BAWANA!X79+BAWANA!Y79</f>
        <v>19.329999999999998</v>
      </c>
      <c r="AB79">
        <f>BAWANA!AE79+BAWANA!AF79</f>
        <v>19.329999999999998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231.34000000000003</v>
      </c>
      <c r="E80">
        <f>BAWANA!AM80</f>
        <v>0</v>
      </c>
      <c r="F80">
        <f t="shared" si="11"/>
        <v>256</v>
      </c>
      <c r="G80">
        <f t="shared" si="12"/>
        <v>231.34000000000003</v>
      </c>
      <c r="H80" s="154"/>
      <c r="I80">
        <f>BRPL_EOD!AK80+BRPL_EOD!AL80</f>
        <v>75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69.599999999999994</v>
      </c>
      <c r="N80">
        <f t="shared" si="7"/>
        <v>231.34</v>
      </c>
      <c r="O80" s="154">
        <f t="shared" si="8"/>
        <v>0</v>
      </c>
      <c r="P80">
        <v>75.000000000000014</v>
      </c>
      <c r="Q80">
        <v>49.920000000000009</v>
      </c>
      <c r="R80">
        <v>5.8200000000000012</v>
      </c>
      <c r="S80">
        <v>31.000000000000004</v>
      </c>
      <c r="T80">
        <v>69.600000000000009</v>
      </c>
      <c r="U80" s="156">
        <f t="shared" si="9"/>
        <v>231.34000000000003</v>
      </c>
      <c r="V80" s="154">
        <f t="shared" si="10"/>
        <v>0</v>
      </c>
      <c r="Y80">
        <f>BAWANA!AW80+BAWANA!AX80</f>
        <v>19.329999999999998</v>
      </c>
      <c r="Z80">
        <f>BAWANA!BD80+BAWANA!BE80</f>
        <v>19.329999999999998</v>
      </c>
      <c r="AA80">
        <f>BAWANA!X80+BAWANA!Y80</f>
        <v>19.329999999999998</v>
      </c>
      <c r="AB80">
        <f>BAWANA!AE80+BAWANA!AF80</f>
        <v>19.329999999999998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242.34</v>
      </c>
      <c r="E81">
        <f>BAWANA!AM81</f>
        <v>0</v>
      </c>
      <c r="F81">
        <f t="shared" si="11"/>
        <v>256</v>
      </c>
      <c r="G81">
        <f t="shared" si="12"/>
        <v>242.34</v>
      </c>
      <c r="H81" s="154"/>
      <c r="I81">
        <f>BRPL_EOD!AK81+BRPL_EOD!AL81</f>
        <v>86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69.599999999999994</v>
      </c>
      <c r="N81">
        <f t="shared" si="7"/>
        <v>242.34</v>
      </c>
      <c r="O81" s="154">
        <f t="shared" si="8"/>
        <v>0</v>
      </c>
      <c r="P81">
        <v>86</v>
      </c>
      <c r="Q81">
        <v>49.92</v>
      </c>
      <c r="R81">
        <v>5.82</v>
      </c>
      <c r="S81">
        <v>31</v>
      </c>
      <c r="T81">
        <v>69.599999999999994</v>
      </c>
      <c r="U81" s="156">
        <f t="shared" si="9"/>
        <v>242.34</v>
      </c>
      <c r="V81" s="154">
        <f t="shared" si="10"/>
        <v>0</v>
      </c>
      <c r="Y81">
        <f>BAWANA!AW81+BAWANA!AX81</f>
        <v>13.83</v>
      </c>
      <c r="Z81">
        <f>BAWANA!BD81+BAWANA!BE81</f>
        <v>13.83</v>
      </c>
      <c r="AA81">
        <f>BAWANA!X81+BAWANA!Y81</f>
        <v>13.83</v>
      </c>
      <c r="AB81">
        <f>BAWANA!AE81+BAWANA!AF81</f>
        <v>13.83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255.96</v>
      </c>
      <c r="E82">
        <f>BAWANA!AM82</f>
        <v>0</v>
      </c>
      <c r="F82">
        <f t="shared" si="11"/>
        <v>256</v>
      </c>
      <c r="G82">
        <f t="shared" si="12"/>
        <v>255.96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69.599999999999994</v>
      </c>
      <c r="N82">
        <f t="shared" si="7"/>
        <v>255.96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</v>
      </c>
      <c r="T82">
        <v>69.599999999999994</v>
      </c>
      <c r="U82" s="156">
        <f t="shared" si="9"/>
        <v>255.96</v>
      </c>
      <c r="V82" s="154">
        <f t="shared" si="10"/>
        <v>0</v>
      </c>
      <c r="Y82">
        <f>BAWANA!AW82+BAWANA!AX82</f>
        <v>7.02</v>
      </c>
      <c r="Z82">
        <f>BAWANA!BD82+BAWANA!BE82</f>
        <v>7.02</v>
      </c>
      <c r="AA82">
        <f>BAWANA!X82+BAWANA!Y82</f>
        <v>7.02</v>
      </c>
      <c r="AB82">
        <f>BAWANA!AE82+BAWANA!AF82</f>
        <v>7.02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255.96</v>
      </c>
      <c r="E83">
        <f>BAWANA!AM83</f>
        <v>0</v>
      </c>
      <c r="F83">
        <f t="shared" si="11"/>
        <v>256</v>
      </c>
      <c r="G83">
        <f t="shared" si="12"/>
        <v>255.96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69.599999999999994</v>
      </c>
      <c r="N83">
        <f t="shared" si="7"/>
        <v>255.96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</v>
      </c>
      <c r="T83">
        <v>69.599999999999994</v>
      </c>
      <c r="U83" s="156">
        <f t="shared" si="9"/>
        <v>255.96</v>
      </c>
      <c r="V83" s="154">
        <f t="shared" si="10"/>
        <v>0</v>
      </c>
      <c r="Y83">
        <f>BAWANA!AW83+BAWANA!AX83</f>
        <v>7.02</v>
      </c>
      <c r="Z83">
        <f>BAWANA!BD83+BAWANA!BE83</f>
        <v>7.02</v>
      </c>
      <c r="AA83">
        <f>BAWANA!X83+BAWANA!Y83</f>
        <v>7.02</v>
      </c>
      <c r="AB83">
        <f>BAWANA!AE83+BAWANA!AF83</f>
        <v>7.02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255.96</v>
      </c>
      <c r="E84">
        <f>BAWANA!AM84</f>
        <v>0</v>
      </c>
      <c r="F84">
        <f t="shared" si="11"/>
        <v>256</v>
      </c>
      <c r="G84">
        <f t="shared" si="12"/>
        <v>255.96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69.599999999999994</v>
      </c>
      <c r="N84">
        <f t="shared" si="7"/>
        <v>255.96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</v>
      </c>
      <c r="T84">
        <v>69.599999999999994</v>
      </c>
      <c r="U84" s="156">
        <f t="shared" si="9"/>
        <v>255.96</v>
      </c>
      <c r="V84" s="154">
        <f t="shared" si="10"/>
        <v>0</v>
      </c>
      <c r="Y84">
        <f>BAWANA!AW84+BAWANA!AX84</f>
        <v>7.02</v>
      </c>
      <c r="Z84">
        <f>BAWANA!BD84+BAWANA!BE84</f>
        <v>7.02</v>
      </c>
      <c r="AA84">
        <f>BAWANA!X84+BAWANA!Y84</f>
        <v>7.02</v>
      </c>
      <c r="AB84">
        <f>BAWANA!AE84+BAWANA!AF84</f>
        <v>7.02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255.96</v>
      </c>
      <c r="E85">
        <f>BAWANA!AM85</f>
        <v>0</v>
      </c>
      <c r="F85">
        <f t="shared" si="11"/>
        <v>256</v>
      </c>
      <c r="G85">
        <f t="shared" si="12"/>
        <v>255.96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69.599999999999994</v>
      </c>
      <c r="N85">
        <f t="shared" si="7"/>
        <v>255.96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</v>
      </c>
      <c r="T85">
        <v>69.599999999999994</v>
      </c>
      <c r="U85" s="156">
        <f t="shared" si="9"/>
        <v>255.96</v>
      </c>
      <c r="V85" s="154">
        <f t="shared" si="10"/>
        <v>0</v>
      </c>
      <c r="Y85">
        <f>BAWANA!AW85+BAWANA!AX85</f>
        <v>7.02</v>
      </c>
      <c r="Z85">
        <f>BAWANA!BD85+BAWANA!BE85</f>
        <v>7.02</v>
      </c>
      <c r="AA85">
        <f>BAWANA!X85+BAWANA!Y85</f>
        <v>7.02</v>
      </c>
      <c r="AB85">
        <f>BAWANA!AE85+BAWANA!AF85</f>
        <v>7.02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255.96</v>
      </c>
      <c r="E86">
        <f>BAWANA!AM86</f>
        <v>0</v>
      </c>
      <c r="F86">
        <f t="shared" si="11"/>
        <v>256</v>
      </c>
      <c r="G86">
        <f t="shared" si="12"/>
        <v>255.96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69.599999999999994</v>
      </c>
      <c r="N86">
        <f t="shared" si="7"/>
        <v>255.96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</v>
      </c>
      <c r="T86">
        <v>69.599999999999994</v>
      </c>
      <c r="U86" s="156">
        <f t="shared" si="9"/>
        <v>255.96</v>
      </c>
      <c r="V86" s="154">
        <f t="shared" si="10"/>
        <v>0</v>
      </c>
      <c r="Y86">
        <f>BAWANA!AW86+BAWANA!AX86</f>
        <v>7.02</v>
      </c>
      <c r="Z86">
        <f>BAWANA!BD86+BAWANA!BE86</f>
        <v>7.02</v>
      </c>
      <c r="AA86">
        <f>BAWANA!X86+BAWANA!Y86</f>
        <v>7.02</v>
      </c>
      <c r="AB86">
        <f>BAWANA!AE86+BAWANA!AF86</f>
        <v>7.02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295.95999999999998</v>
      </c>
      <c r="E87">
        <f>BAWANA!AM87</f>
        <v>0</v>
      </c>
      <c r="F87">
        <f t="shared" si="11"/>
        <v>256</v>
      </c>
      <c r="G87">
        <f t="shared" si="12"/>
        <v>295.95999999999998</v>
      </c>
      <c r="H87" s="154"/>
      <c r="I87">
        <f>BRPL_EOD!AK87+BRPL_EOD!AL87</f>
        <v>139.62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69.599999999999994</v>
      </c>
      <c r="N87">
        <f t="shared" si="7"/>
        <v>295.96000000000004</v>
      </c>
      <c r="O87" s="154">
        <f t="shared" si="8"/>
        <v>0</v>
      </c>
      <c r="P87">
        <v>139.61999999999998</v>
      </c>
      <c r="Q87">
        <v>49.919999999999995</v>
      </c>
      <c r="R87">
        <v>5.8199999999999994</v>
      </c>
      <c r="S87">
        <v>30.999999999999993</v>
      </c>
      <c r="T87">
        <v>69.59999999999998</v>
      </c>
      <c r="U87" s="156">
        <f t="shared" si="9"/>
        <v>295.95999999999992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295.95999999999998</v>
      </c>
      <c r="E88">
        <f>BAWANA!AM88</f>
        <v>0</v>
      </c>
      <c r="F88">
        <f t="shared" si="11"/>
        <v>256</v>
      </c>
      <c r="G88">
        <f t="shared" si="12"/>
        <v>295.95999999999998</v>
      </c>
      <c r="H88" s="154"/>
      <c r="I88">
        <f>BRPL_EOD!AK88+BRPL_EOD!AL88</f>
        <v>139.62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69.599999999999994</v>
      </c>
      <c r="N88">
        <f t="shared" si="7"/>
        <v>295.96000000000004</v>
      </c>
      <c r="O88" s="154">
        <f t="shared" si="8"/>
        <v>0</v>
      </c>
      <c r="P88">
        <v>139.61999999999998</v>
      </c>
      <c r="Q88">
        <v>49.919999999999995</v>
      </c>
      <c r="R88">
        <v>5.8199999999999994</v>
      </c>
      <c r="S88">
        <v>30.999999999999993</v>
      </c>
      <c r="T88">
        <v>69.59999999999998</v>
      </c>
      <c r="U88" s="156">
        <f t="shared" si="9"/>
        <v>295.95999999999992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295.95999999999998</v>
      </c>
      <c r="E89">
        <f>BAWANA!AM89</f>
        <v>0</v>
      </c>
      <c r="F89">
        <f t="shared" si="11"/>
        <v>256</v>
      </c>
      <c r="G89">
        <f t="shared" si="12"/>
        <v>295.95999999999998</v>
      </c>
      <c r="H89" s="154"/>
      <c r="I89">
        <f>BRPL_EOD!AK89+BRPL_EOD!AL89</f>
        <v>139.62</v>
      </c>
      <c r="J89">
        <f>BYPL_EOD!AK89+BYPL_EOD!AL89</f>
        <v>49.92</v>
      </c>
      <c r="K89">
        <f>MES_EOD!AK89+MES_EOD!AL89</f>
        <v>5.82</v>
      </c>
      <c r="L89">
        <f>NDMC_EOD!AK89+NDMC_EOD!AL89</f>
        <v>31</v>
      </c>
      <c r="M89">
        <f>TPDDL_EOD!AK89+TPDDL_EOD!AL89</f>
        <v>69.599999999999994</v>
      </c>
      <c r="N89">
        <f t="shared" si="7"/>
        <v>295.96000000000004</v>
      </c>
      <c r="O89" s="154">
        <f t="shared" si="8"/>
        <v>0</v>
      </c>
      <c r="P89">
        <v>139.61999999999998</v>
      </c>
      <c r="Q89">
        <v>49.919999999999995</v>
      </c>
      <c r="R89">
        <v>5.8199999999999994</v>
      </c>
      <c r="S89">
        <v>30.999999999999993</v>
      </c>
      <c r="T89">
        <v>69.59999999999998</v>
      </c>
      <c r="U89" s="156">
        <f t="shared" si="9"/>
        <v>295.95999999999992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295.95999999999998</v>
      </c>
      <c r="E90">
        <f>BAWANA!AM90</f>
        <v>0</v>
      </c>
      <c r="F90">
        <f t="shared" si="11"/>
        <v>256</v>
      </c>
      <c r="G90">
        <f t="shared" si="12"/>
        <v>295.95999999999998</v>
      </c>
      <c r="H90" s="154"/>
      <c r="I90">
        <f>BRPL_EOD!AK90+BRPL_EOD!AL90</f>
        <v>139.62</v>
      </c>
      <c r="J90">
        <f>BYPL_EOD!AK90+BYPL_EOD!AL90</f>
        <v>49.92</v>
      </c>
      <c r="K90">
        <f>MES_EOD!AK90+MES_EOD!AL90</f>
        <v>5.82</v>
      </c>
      <c r="L90">
        <f>NDMC_EOD!AK90+NDMC_EOD!AL90</f>
        <v>31</v>
      </c>
      <c r="M90">
        <f>TPDDL_EOD!AK90+TPDDL_EOD!AL90</f>
        <v>69.599999999999994</v>
      </c>
      <c r="N90">
        <f t="shared" si="7"/>
        <v>295.96000000000004</v>
      </c>
      <c r="O90" s="154">
        <f t="shared" si="8"/>
        <v>0</v>
      </c>
      <c r="P90">
        <v>139.61999999999998</v>
      </c>
      <c r="Q90">
        <v>49.919999999999995</v>
      </c>
      <c r="R90">
        <v>5.8199999999999994</v>
      </c>
      <c r="S90">
        <v>30.999999999999993</v>
      </c>
      <c r="T90">
        <v>69.59999999999998</v>
      </c>
      <c r="U90" s="156">
        <f t="shared" si="9"/>
        <v>295.95999999999992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123.43</v>
      </c>
      <c r="J91">
        <f>BYPL_EOD!AK91+BYPL_EOD!AL91</f>
        <v>46.8</v>
      </c>
      <c r="K91">
        <f>MES_EOD!AK91+MES_EOD!AL91</f>
        <v>5.46</v>
      </c>
      <c r="L91">
        <f>NDMC_EOD!AK91+NDMC_EOD!AL91</f>
        <v>29.06</v>
      </c>
      <c r="M91">
        <f>TPDDL_EOD!AK91+TPDDL_EOD!AL91</f>
        <v>65.25</v>
      </c>
      <c r="N91">
        <f t="shared" si="7"/>
        <v>270</v>
      </c>
      <c r="O91" s="154">
        <f t="shared" si="8"/>
        <v>0</v>
      </c>
      <c r="P91">
        <v>123.43</v>
      </c>
      <c r="Q91">
        <v>46.8</v>
      </c>
      <c r="R91">
        <v>5.46</v>
      </c>
      <c r="S91">
        <v>29.06</v>
      </c>
      <c r="T91">
        <v>65.25</v>
      </c>
      <c r="U91" s="156">
        <f t="shared" si="9"/>
        <v>270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54"/>
      <c r="I92">
        <f>BRPL_EOD!AK92+BRPL_EOD!AL92</f>
        <v>123.43</v>
      </c>
      <c r="J92">
        <f>BYPL_EOD!AK92+BYPL_EOD!AL92</f>
        <v>46.8</v>
      </c>
      <c r="K92">
        <f>MES_EOD!AK92+MES_EOD!AL92</f>
        <v>5.46</v>
      </c>
      <c r="L92">
        <f>NDMC_EOD!AK92+NDMC_EOD!AL92</f>
        <v>29.06</v>
      </c>
      <c r="M92">
        <f>TPDDL_EOD!AK92+TPDDL_EOD!AL92</f>
        <v>65.25</v>
      </c>
      <c r="N92">
        <f t="shared" si="7"/>
        <v>270</v>
      </c>
      <c r="O92" s="154">
        <f t="shared" si="8"/>
        <v>0</v>
      </c>
      <c r="P92">
        <v>123.43</v>
      </c>
      <c r="Q92">
        <v>46.8</v>
      </c>
      <c r="R92">
        <v>5.46</v>
      </c>
      <c r="S92">
        <v>29.06</v>
      </c>
      <c r="T92">
        <v>65.25</v>
      </c>
      <c r="U92" s="156">
        <f t="shared" si="9"/>
        <v>270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54"/>
      <c r="I93">
        <f>BRPL_EOD!AK93+BRPL_EOD!AL93</f>
        <v>123.43</v>
      </c>
      <c r="J93">
        <f>BYPL_EOD!AK93+BYPL_EOD!AL93</f>
        <v>46.8</v>
      </c>
      <c r="K93">
        <f>MES_EOD!AK93+MES_EOD!AL93</f>
        <v>5.46</v>
      </c>
      <c r="L93">
        <f>NDMC_EOD!AK93+NDMC_EOD!AL93</f>
        <v>29.06</v>
      </c>
      <c r="M93">
        <f>TPDDL_EOD!AK93+TPDDL_EOD!AL93</f>
        <v>65.25</v>
      </c>
      <c r="N93">
        <f t="shared" si="7"/>
        <v>270</v>
      </c>
      <c r="O93" s="154">
        <f t="shared" si="8"/>
        <v>0</v>
      </c>
      <c r="P93">
        <v>123.43</v>
      </c>
      <c r="Q93">
        <v>46.8</v>
      </c>
      <c r="R93">
        <v>5.46</v>
      </c>
      <c r="S93">
        <v>29.06</v>
      </c>
      <c r="T93">
        <v>65.25</v>
      </c>
      <c r="U93" s="156">
        <f t="shared" si="9"/>
        <v>270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54"/>
      <c r="I94">
        <f>BRPL_EOD!AK94+BRPL_EOD!AL94</f>
        <v>123.43</v>
      </c>
      <c r="J94">
        <f>BYPL_EOD!AK94+BYPL_EOD!AL94</f>
        <v>46.8</v>
      </c>
      <c r="K94">
        <f>MES_EOD!AK94+MES_EOD!AL94</f>
        <v>5.46</v>
      </c>
      <c r="L94">
        <f>NDMC_EOD!AK94+NDMC_EOD!AL94</f>
        <v>29.06</v>
      </c>
      <c r="M94">
        <f>TPDDL_EOD!AK94+TPDDL_EOD!AL94</f>
        <v>65.25</v>
      </c>
      <c r="N94">
        <f t="shared" si="7"/>
        <v>270</v>
      </c>
      <c r="O94" s="154">
        <f t="shared" si="8"/>
        <v>0</v>
      </c>
      <c r="P94">
        <v>123.43</v>
      </c>
      <c r="Q94">
        <v>46.8</v>
      </c>
      <c r="R94">
        <v>5.46</v>
      </c>
      <c r="S94">
        <v>29.06</v>
      </c>
      <c r="T94">
        <v>65.25</v>
      </c>
      <c r="U94" s="156">
        <f t="shared" si="9"/>
        <v>270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54"/>
      <c r="I95">
        <f>BRPL_EOD!AK95+BRPL_EOD!AL95</f>
        <v>123.43</v>
      </c>
      <c r="J95">
        <f>BYPL_EOD!AK95+BYPL_EOD!AL95</f>
        <v>46.8</v>
      </c>
      <c r="K95">
        <f>MES_EOD!AK95+MES_EOD!AL95</f>
        <v>5.46</v>
      </c>
      <c r="L95">
        <f>NDMC_EOD!AK95+NDMC_EOD!AL95</f>
        <v>29.06</v>
      </c>
      <c r="M95">
        <f>TPDDL_EOD!AK95+TPDDL_EOD!AL95</f>
        <v>65.25</v>
      </c>
      <c r="N95">
        <f t="shared" si="7"/>
        <v>270</v>
      </c>
      <c r="O95" s="154">
        <f t="shared" si="8"/>
        <v>0</v>
      </c>
      <c r="P95">
        <v>123.43</v>
      </c>
      <c r="Q95">
        <v>46.8</v>
      </c>
      <c r="R95">
        <v>5.46</v>
      </c>
      <c r="S95">
        <v>29.06</v>
      </c>
      <c r="T95">
        <v>65.25</v>
      </c>
      <c r="U95" s="156">
        <f t="shared" si="9"/>
        <v>270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54"/>
      <c r="I96">
        <f>BRPL_EOD!AK96+BRPL_EOD!AL96</f>
        <v>123.43</v>
      </c>
      <c r="J96">
        <f>BYPL_EOD!AK96+BYPL_EOD!AL96</f>
        <v>46.8</v>
      </c>
      <c r="K96">
        <f>MES_EOD!AK96+MES_EOD!AL96</f>
        <v>5.46</v>
      </c>
      <c r="L96">
        <f>NDMC_EOD!AK96+NDMC_EOD!AL96</f>
        <v>29.06</v>
      </c>
      <c r="M96">
        <f>TPDDL_EOD!AK96+TPDDL_EOD!AL96</f>
        <v>65.25</v>
      </c>
      <c r="N96">
        <f t="shared" si="7"/>
        <v>270</v>
      </c>
      <c r="O96" s="154">
        <f t="shared" si="8"/>
        <v>0</v>
      </c>
      <c r="P96">
        <v>123.43</v>
      </c>
      <c r="Q96">
        <v>46.8</v>
      </c>
      <c r="R96">
        <v>5.46</v>
      </c>
      <c r="S96">
        <v>29.06</v>
      </c>
      <c r="T96">
        <v>65.25</v>
      </c>
      <c r="U96" s="156">
        <f t="shared" si="9"/>
        <v>270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54"/>
      <c r="I97">
        <f>BRPL_EOD!AK97+BRPL_EOD!AL97</f>
        <v>123.43</v>
      </c>
      <c r="J97">
        <f>BYPL_EOD!AK97+BYPL_EOD!AL97</f>
        <v>46.8</v>
      </c>
      <c r="K97">
        <f>MES_EOD!AK97+MES_EOD!AL97</f>
        <v>5.46</v>
      </c>
      <c r="L97">
        <f>NDMC_EOD!AK97+NDMC_EOD!AL97</f>
        <v>29.06</v>
      </c>
      <c r="M97">
        <f>TPDDL_EOD!AK97+TPDDL_EOD!AL97</f>
        <v>65.25</v>
      </c>
      <c r="N97">
        <f t="shared" si="7"/>
        <v>270</v>
      </c>
      <c r="O97" s="154">
        <f t="shared" si="8"/>
        <v>0</v>
      </c>
      <c r="P97">
        <v>123.43</v>
      </c>
      <c r="Q97">
        <v>46.8</v>
      </c>
      <c r="R97">
        <v>5.46</v>
      </c>
      <c r="S97">
        <v>29.06</v>
      </c>
      <c r="T97">
        <v>65.25</v>
      </c>
      <c r="U97" s="156">
        <f t="shared" si="9"/>
        <v>270</v>
      </c>
      <c r="V97" s="154">
        <f t="shared" si="10"/>
        <v>0</v>
      </c>
      <c r="Y97">
        <f>BAWANA!AW97+BAWANA!AX97</f>
        <v>30</v>
      </c>
      <c r="Z97">
        <f>BAWANA!BD97+BAWANA!BE97</f>
        <v>0</v>
      </c>
      <c r="AA97">
        <f>BAWANA!X97+BAWANA!Y97</f>
        <v>30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270</v>
      </c>
      <c r="E98">
        <f>BAWANA!AM98</f>
        <v>0</v>
      </c>
      <c r="F98">
        <f t="shared" si="11"/>
        <v>256</v>
      </c>
      <c r="G98">
        <f t="shared" si="12"/>
        <v>270</v>
      </c>
      <c r="H98" s="154"/>
      <c r="I98">
        <f>BRPL_EOD!AK98+BRPL_EOD!AL98</f>
        <v>123.43</v>
      </c>
      <c r="J98">
        <f>BYPL_EOD!AK98+BYPL_EOD!AL98</f>
        <v>46.8</v>
      </c>
      <c r="K98">
        <f>MES_EOD!AK98+MES_EOD!AL98</f>
        <v>5.46</v>
      </c>
      <c r="L98">
        <f>NDMC_EOD!AK98+NDMC_EOD!AL98</f>
        <v>29.06</v>
      </c>
      <c r="M98">
        <f>TPDDL_EOD!AK98+TPDDL_EOD!AL98</f>
        <v>65.25</v>
      </c>
      <c r="N98">
        <f t="shared" si="7"/>
        <v>270</v>
      </c>
      <c r="O98" s="154">
        <f t="shared" si="8"/>
        <v>0</v>
      </c>
      <c r="P98">
        <v>123.43</v>
      </c>
      <c r="Q98">
        <v>46.8</v>
      </c>
      <c r="R98">
        <v>5.46</v>
      </c>
      <c r="S98">
        <v>29.06</v>
      </c>
      <c r="T98">
        <v>65.25</v>
      </c>
      <c r="U98" s="156">
        <f t="shared" si="9"/>
        <v>270</v>
      </c>
      <c r="V98" s="154">
        <f t="shared" si="10"/>
        <v>0</v>
      </c>
      <c r="Y98">
        <f>BAWANA!AW98+BAWANA!AX98</f>
        <v>30</v>
      </c>
      <c r="Z98">
        <f>BAWANA!BD98+BAWANA!BE98</f>
        <v>0</v>
      </c>
      <c r="AA98">
        <f>BAWANA!X98+BAWANA!Y98</f>
        <v>30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5.8536474999999975</v>
      </c>
      <c r="E99" s="156">
        <f t="shared" si="14"/>
        <v>0</v>
      </c>
      <c r="F99" s="156">
        <f t="shared" si="14"/>
        <v>6.1440000000000001</v>
      </c>
      <c r="G99" s="156">
        <f t="shared" si="14"/>
        <v>5.8536474999999975</v>
      </c>
      <c r="H99" s="156"/>
      <c r="I99" s="156">
        <f t="shared" si="14"/>
        <v>2.3301024999999989</v>
      </c>
      <c r="J99" s="156">
        <f t="shared" si="14"/>
        <v>1.1918200000000014</v>
      </c>
      <c r="K99" s="156">
        <f t="shared" si="14"/>
        <v>0.14695250000000001</v>
      </c>
      <c r="L99" s="156">
        <f t="shared" si="14"/>
        <v>0.74010749999999981</v>
      </c>
      <c r="M99" s="156">
        <f t="shared" si="14"/>
        <v>1.4446100000000019</v>
      </c>
      <c r="N99" s="156">
        <f t="shared" si="14"/>
        <v>5.8535925000000022</v>
      </c>
      <c r="O99" s="156">
        <f t="shared" si="14"/>
        <v>5.5000000000035245E-5</v>
      </c>
      <c r="P99" s="156">
        <f t="shared" si="14"/>
        <v>2.3301293129681793</v>
      </c>
      <c r="Q99" s="156">
        <f t="shared" si="14"/>
        <v>1.1918200000000014</v>
      </c>
      <c r="R99" s="156">
        <f t="shared" si="14"/>
        <v>0.146953984904552</v>
      </c>
      <c r="S99" s="156">
        <f t="shared" si="14"/>
        <v>0.74011541115669977</v>
      </c>
      <c r="T99" s="156">
        <f t="shared" si="14"/>
        <v>1.4446287909705684</v>
      </c>
      <c r="U99" s="156">
        <f t="shared" si="14"/>
        <v>5.8536474999999975</v>
      </c>
      <c r="V99" s="156">
        <f t="shared" si="10"/>
        <v>0</v>
      </c>
      <c r="Y99" s="156">
        <f>SUM(Y3:Y98)/4000</f>
        <v>0.58669249999999973</v>
      </c>
      <c r="Z99" s="156">
        <f t="shared" ref="Z99:AD99" si="15">SUM(Z3:Z98)/4000</f>
        <v>0.25473500000000027</v>
      </c>
      <c r="AA99" s="156">
        <f t="shared" si="15"/>
        <v>0.58669249999999973</v>
      </c>
      <c r="AB99" s="156">
        <f t="shared" si="15"/>
        <v>0.25473500000000027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494</v>
      </c>
      <c r="C2" t="s">
        <v>495</v>
      </c>
      <c r="D2" t="s">
        <v>496</v>
      </c>
      <c r="E2" t="s">
        <v>498</v>
      </c>
      <c r="F2" t="s">
        <v>499</v>
      </c>
      <c r="G2" t="s">
        <v>500</v>
      </c>
      <c r="H2" t="s">
        <v>506</v>
      </c>
      <c r="I2" t="s">
        <v>507</v>
      </c>
      <c r="J2" t="s">
        <v>508</v>
      </c>
      <c r="K2" t="s">
        <v>509</v>
      </c>
      <c r="L2" t="s">
        <v>512</v>
      </c>
      <c r="M2" t="s">
        <v>519</v>
      </c>
      <c r="N2" t="s">
        <v>520</v>
      </c>
      <c r="O2" t="s">
        <v>521</v>
      </c>
      <c r="P2" t="s">
        <v>524</v>
      </c>
      <c r="Q2" t="s">
        <v>528</v>
      </c>
      <c r="R2" t="s">
        <v>529</v>
      </c>
      <c r="S2" t="s">
        <v>530</v>
      </c>
      <c r="T2" t="s">
        <v>531</v>
      </c>
      <c r="U2" t="s">
        <v>463</v>
      </c>
      <c r="V2" t="s">
        <v>448</v>
      </c>
      <c r="W2" t="s">
        <v>451</v>
      </c>
      <c r="Z2" t="s">
        <v>501</v>
      </c>
      <c r="AA2" t="s">
        <v>502</v>
      </c>
      <c r="AB2" t="s">
        <v>503</v>
      </c>
      <c r="AC2" t="s">
        <v>504</v>
      </c>
      <c r="AD2" t="s">
        <v>510</v>
      </c>
      <c r="AE2" t="s">
        <v>511</v>
      </c>
      <c r="AF2" t="s">
        <v>513</v>
      </c>
      <c r="AG2" t="s">
        <v>514</v>
      </c>
      <c r="AH2" t="s">
        <v>515</v>
      </c>
      <c r="AI2" t="s">
        <v>516</v>
      </c>
      <c r="AJ2" t="s">
        <v>517</v>
      </c>
      <c r="AK2" t="s">
        <v>518</v>
      </c>
      <c r="AL2" t="s">
        <v>522</v>
      </c>
      <c r="AM2" t="s">
        <v>523</v>
      </c>
      <c r="AN2" t="s">
        <v>525</v>
      </c>
      <c r="AO2" t="s">
        <v>465</v>
      </c>
      <c r="AP2" t="s">
        <v>526</v>
      </c>
      <c r="AQ2" t="s">
        <v>527</v>
      </c>
      <c r="AR2" t="s">
        <v>532</v>
      </c>
      <c r="AS2" s="19"/>
      <c r="AT2" s="204" t="s">
        <v>447</v>
      </c>
      <c r="AU2" s="169"/>
      <c r="AV2" s="204" t="s">
        <v>493</v>
      </c>
      <c r="AW2" s="204" t="s">
        <v>497</v>
      </c>
      <c r="AX2" s="204" t="s">
        <v>505</v>
      </c>
      <c r="AY2" s="169"/>
      <c r="AZ2" s="169"/>
      <c r="BA2" s="215"/>
      <c r="BD2" t="s">
        <v>453</v>
      </c>
      <c r="BE2" t="s">
        <v>460</v>
      </c>
      <c r="BF2" t="s">
        <v>458</v>
      </c>
      <c r="BG2" t="s">
        <v>449</v>
      </c>
      <c r="BH2" t="s">
        <v>466</v>
      </c>
      <c r="BI2" t="s">
        <v>467</v>
      </c>
      <c r="BJ2" t="s">
        <v>464</v>
      </c>
      <c r="BK2" t="s">
        <v>457</v>
      </c>
      <c r="BL2" t="s">
        <v>456</v>
      </c>
      <c r="BM2" t="s">
        <v>452</v>
      </c>
      <c r="BN2" t="s">
        <v>454</v>
      </c>
      <c r="BO2" t="s">
        <v>461</v>
      </c>
      <c r="BP2" t="s">
        <v>462</v>
      </c>
      <c r="BQ2" t="s">
        <v>450</v>
      </c>
      <c r="BR2" t="s">
        <v>455</v>
      </c>
      <c r="BS2" t="s">
        <v>459</v>
      </c>
    </row>
    <row r="3" spans="1:75">
      <c r="A3" t="s">
        <v>45</v>
      </c>
      <c r="B3">
        <v>0</v>
      </c>
      <c r="C3">
        <v>42.734999999999999</v>
      </c>
      <c r="D3">
        <v>0</v>
      </c>
      <c r="E3">
        <v>0</v>
      </c>
      <c r="F3">
        <v>68.418000000000006</v>
      </c>
      <c r="G3">
        <v>0</v>
      </c>
      <c r="H3">
        <v>0</v>
      </c>
      <c r="I3">
        <v>48.223999999999997</v>
      </c>
      <c r="J3">
        <v>35.072000000000003</v>
      </c>
      <c r="K3">
        <v>686.77995799999997</v>
      </c>
      <c r="L3">
        <v>653.15250000000003</v>
      </c>
      <c r="M3">
        <v>44.5</v>
      </c>
      <c r="N3">
        <v>118.125</v>
      </c>
      <c r="O3">
        <v>123.66562500000001</v>
      </c>
      <c r="P3">
        <v>111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6.6</v>
      </c>
      <c r="AA3">
        <v>37.92</v>
      </c>
      <c r="AB3">
        <v>26.260100000000001</v>
      </c>
      <c r="AC3">
        <v>19.374780999999999</v>
      </c>
      <c r="AD3">
        <v>27.3447</v>
      </c>
      <c r="AE3">
        <v>49.436556000000003</v>
      </c>
      <c r="AF3">
        <v>6.4089999999999998</v>
      </c>
      <c r="AG3">
        <v>34.176000000000002</v>
      </c>
      <c r="AH3">
        <v>113.64</v>
      </c>
      <c r="AI3">
        <v>0</v>
      </c>
      <c r="AJ3">
        <v>0</v>
      </c>
      <c r="AK3">
        <v>51.394500000000001</v>
      </c>
      <c r="AL3">
        <v>60.423999999999999</v>
      </c>
      <c r="AM3">
        <v>5.2786799999999996</v>
      </c>
      <c r="AN3">
        <v>0</v>
      </c>
      <c r="AO3">
        <v>26.46</v>
      </c>
      <c r="AP3">
        <v>5.1239999999999997</v>
      </c>
      <c r="AQ3">
        <v>22.302</v>
      </c>
      <c r="AR3">
        <v>31.897383000000001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1.0960000000000001</v>
      </c>
      <c r="AY3">
        <v>0</v>
      </c>
      <c r="AZ3">
        <f>BW3</f>
        <v>81.64</v>
      </c>
      <c r="BA3">
        <f>SUM(B3:AZ3)</f>
        <v>3231.0707839999995</v>
      </c>
      <c r="BD3">
        <v>24.08</v>
      </c>
      <c r="BE3">
        <v>7.63</v>
      </c>
      <c r="BF3">
        <v>2.19</v>
      </c>
      <c r="BG3">
        <v>3.99</v>
      </c>
      <c r="BH3">
        <v>5.81</v>
      </c>
      <c r="BI3">
        <v>4.78</v>
      </c>
      <c r="BJ3">
        <v>1.56</v>
      </c>
      <c r="BK3">
        <v>3.34</v>
      </c>
      <c r="BL3">
        <v>3.37</v>
      </c>
      <c r="BM3">
        <v>1.62</v>
      </c>
      <c r="BN3">
        <v>0.51</v>
      </c>
      <c r="BO3">
        <v>15.77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81.64</v>
      </c>
    </row>
    <row r="4" spans="1:75">
      <c r="A4" t="s">
        <v>46</v>
      </c>
      <c r="B4">
        <v>0</v>
      </c>
      <c r="C4">
        <v>42.734999999999999</v>
      </c>
      <c r="D4">
        <v>0</v>
      </c>
      <c r="E4">
        <v>0</v>
      </c>
      <c r="F4">
        <v>68.418000000000006</v>
      </c>
      <c r="G4">
        <v>0</v>
      </c>
      <c r="H4">
        <v>0</v>
      </c>
      <c r="I4">
        <v>48.223999999999997</v>
      </c>
      <c r="J4">
        <v>35.072000000000003</v>
      </c>
      <c r="K4">
        <v>686.77995799999997</v>
      </c>
      <c r="L4">
        <v>653.15250000000003</v>
      </c>
      <c r="M4">
        <v>44.5</v>
      </c>
      <c r="N4">
        <v>118.125</v>
      </c>
      <c r="O4">
        <v>123.66562500000001</v>
      </c>
      <c r="P4">
        <v>111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6.6</v>
      </c>
      <c r="AA4">
        <v>28.045000000000002</v>
      </c>
      <c r="AB4">
        <v>26.260100000000001</v>
      </c>
      <c r="AC4">
        <v>19.374780999999999</v>
      </c>
      <c r="AD4">
        <v>27.3447</v>
      </c>
      <c r="AE4">
        <v>49.436556000000003</v>
      </c>
      <c r="AF4">
        <v>6.4089999999999998</v>
      </c>
      <c r="AG4">
        <v>34.176000000000002</v>
      </c>
      <c r="AH4">
        <v>113.64</v>
      </c>
      <c r="AI4">
        <v>0</v>
      </c>
      <c r="AJ4">
        <v>0</v>
      </c>
      <c r="AK4">
        <v>51.394500000000001</v>
      </c>
      <c r="AL4">
        <v>60.423999999999999</v>
      </c>
      <c r="AM4">
        <v>5.2786799999999996</v>
      </c>
      <c r="AN4">
        <v>0</v>
      </c>
      <c r="AO4">
        <v>26.46</v>
      </c>
      <c r="AP4">
        <v>5.1239999999999997</v>
      </c>
      <c r="AQ4">
        <v>14.868</v>
      </c>
      <c r="AR4">
        <v>31.897383000000001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1.0960000000000001</v>
      </c>
      <c r="AY4">
        <v>0</v>
      </c>
      <c r="AZ4">
        <f t="shared" ref="AZ4:AZ67" si="0">BW4</f>
        <v>81.64</v>
      </c>
      <c r="BA4">
        <f t="shared" ref="BA4:BA67" si="1">SUM(B4:AZ4)</f>
        <v>3213.7617839999994</v>
      </c>
      <c r="BD4">
        <v>24.08</v>
      </c>
      <c r="BE4">
        <v>7.63</v>
      </c>
      <c r="BF4">
        <v>2.19</v>
      </c>
      <c r="BG4">
        <v>3.99</v>
      </c>
      <c r="BH4">
        <v>5.81</v>
      </c>
      <c r="BI4">
        <v>4.78</v>
      </c>
      <c r="BJ4">
        <v>1.56</v>
      </c>
      <c r="BK4">
        <v>3.34</v>
      </c>
      <c r="BL4">
        <v>3.37</v>
      </c>
      <c r="BM4">
        <v>1.62</v>
      </c>
      <c r="BN4">
        <v>0.51</v>
      </c>
      <c r="BO4">
        <v>15.77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81.64</v>
      </c>
    </row>
    <row r="5" spans="1:75">
      <c r="A5" t="s">
        <v>47</v>
      </c>
      <c r="B5">
        <v>0</v>
      </c>
      <c r="C5">
        <v>42.734999999999999</v>
      </c>
      <c r="D5">
        <v>0</v>
      </c>
      <c r="E5">
        <v>0</v>
      </c>
      <c r="F5">
        <v>68.418000000000006</v>
      </c>
      <c r="G5">
        <v>0</v>
      </c>
      <c r="H5">
        <v>0</v>
      </c>
      <c r="I5">
        <v>43.84</v>
      </c>
      <c r="J5">
        <v>35.072000000000003</v>
      </c>
      <c r="K5">
        <v>686.77995799999997</v>
      </c>
      <c r="L5">
        <v>653.15250000000003</v>
      </c>
      <c r="M5">
        <v>44.5</v>
      </c>
      <c r="N5">
        <v>118.125</v>
      </c>
      <c r="O5">
        <v>123.66562500000001</v>
      </c>
      <c r="P5">
        <v>111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6.6</v>
      </c>
      <c r="AA5">
        <v>28.045000000000002</v>
      </c>
      <c r="AB5">
        <v>26.260100000000001</v>
      </c>
      <c r="AC5">
        <v>19.374780999999999</v>
      </c>
      <c r="AD5">
        <v>27.3447</v>
      </c>
      <c r="AE5">
        <v>49.436556000000003</v>
      </c>
      <c r="AF5">
        <v>6.4089999999999998</v>
      </c>
      <c r="AG5">
        <v>34.176000000000002</v>
      </c>
      <c r="AH5">
        <v>104.17</v>
      </c>
      <c r="AI5">
        <v>0</v>
      </c>
      <c r="AJ5">
        <v>0</v>
      </c>
      <c r="AK5">
        <v>51.394500000000001</v>
      </c>
      <c r="AL5">
        <v>60.423999999999999</v>
      </c>
      <c r="AM5">
        <v>5.2786799999999996</v>
      </c>
      <c r="AN5">
        <v>0</v>
      </c>
      <c r="AO5">
        <v>26.46</v>
      </c>
      <c r="AP5">
        <v>12.681900000000001</v>
      </c>
      <c r="AQ5">
        <v>14.868</v>
      </c>
      <c r="AR5">
        <v>31.897383000000001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5.48</v>
      </c>
      <c r="AY5">
        <v>0</v>
      </c>
      <c r="AZ5">
        <f t="shared" si="0"/>
        <v>81.47</v>
      </c>
      <c r="BA5">
        <f t="shared" si="1"/>
        <v>3211.6796839999997</v>
      </c>
      <c r="BD5">
        <v>24.08</v>
      </c>
      <c r="BE5">
        <v>7.63</v>
      </c>
      <c r="BF5">
        <v>2.02</v>
      </c>
      <c r="BG5">
        <v>3.99</v>
      </c>
      <c r="BH5">
        <v>5.81</v>
      </c>
      <c r="BI5">
        <v>4.78</v>
      </c>
      <c r="BJ5">
        <v>1.56</v>
      </c>
      <c r="BK5">
        <v>3.34</v>
      </c>
      <c r="BL5">
        <v>3.37</v>
      </c>
      <c r="BM5">
        <v>1.62</v>
      </c>
      <c r="BN5">
        <v>0.51</v>
      </c>
      <c r="BO5">
        <v>15.77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81.47</v>
      </c>
    </row>
    <row r="6" spans="1:75">
      <c r="A6" t="s">
        <v>48</v>
      </c>
      <c r="B6">
        <v>0</v>
      </c>
      <c r="C6">
        <v>42.734999999999999</v>
      </c>
      <c r="D6">
        <v>0</v>
      </c>
      <c r="E6">
        <v>0</v>
      </c>
      <c r="F6">
        <v>68.418000000000006</v>
      </c>
      <c r="G6">
        <v>0</v>
      </c>
      <c r="H6">
        <v>0</v>
      </c>
      <c r="I6">
        <v>43.84</v>
      </c>
      <c r="J6">
        <v>35.072000000000003</v>
      </c>
      <c r="K6">
        <v>686.77995799999997</v>
      </c>
      <c r="L6">
        <v>653.15250000000003</v>
      </c>
      <c r="M6">
        <v>44.5</v>
      </c>
      <c r="N6">
        <v>118.125</v>
      </c>
      <c r="O6">
        <v>123.66562500000001</v>
      </c>
      <c r="P6">
        <v>111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6.6</v>
      </c>
      <c r="AA6">
        <v>28.045000000000002</v>
      </c>
      <c r="AB6">
        <v>26.260100000000001</v>
      </c>
      <c r="AC6">
        <v>19.374780999999999</v>
      </c>
      <c r="AD6">
        <v>27.3447</v>
      </c>
      <c r="AE6">
        <v>49.436556000000003</v>
      </c>
      <c r="AF6">
        <v>6.4089999999999998</v>
      </c>
      <c r="AG6">
        <v>34.176000000000002</v>
      </c>
      <c r="AH6">
        <v>93.563599999999994</v>
      </c>
      <c r="AI6">
        <v>0</v>
      </c>
      <c r="AJ6">
        <v>0</v>
      </c>
      <c r="AK6">
        <v>51.394500000000001</v>
      </c>
      <c r="AL6">
        <v>60.423999999999999</v>
      </c>
      <c r="AM6">
        <v>5.2786799999999996</v>
      </c>
      <c r="AN6">
        <v>0</v>
      </c>
      <c r="AO6">
        <v>26.46</v>
      </c>
      <c r="AP6">
        <v>12.681900000000001</v>
      </c>
      <c r="AQ6">
        <v>14.868</v>
      </c>
      <c r="AR6">
        <v>31.897383000000001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5.48</v>
      </c>
      <c r="AY6">
        <v>0</v>
      </c>
      <c r="AZ6">
        <f t="shared" si="0"/>
        <v>81.58</v>
      </c>
      <c r="BA6">
        <f t="shared" si="1"/>
        <v>3201.1832839999997</v>
      </c>
      <c r="BD6">
        <v>24.08</v>
      </c>
      <c r="BE6">
        <v>7.63</v>
      </c>
      <c r="BF6">
        <v>2.13</v>
      </c>
      <c r="BG6">
        <v>3.99</v>
      </c>
      <c r="BH6">
        <v>5.81</v>
      </c>
      <c r="BI6">
        <v>4.78</v>
      </c>
      <c r="BJ6">
        <v>1.56</v>
      </c>
      <c r="BK6">
        <v>3.34</v>
      </c>
      <c r="BL6">
        <v>3.37</v>
      </c>
      <c r="BM6">
        <v>1.62</v>
      </c>
      <c r="BN6">
        <v>0.51</v>
      </c>
      <c r="BO6">
        <v>15.77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81.58</v>
      </c>
    </row>
    <row r="7" spans="1:75">
      <c r="A7" t="s">
        <v>49</v>
      </c>
      <c r="B7">
        <v>0</v>
      </c>
      <c r="C7">
        <v>42.734999999999999</v>
      </c>
      <c r="D7">
        <v>0</v>
      </c>
      <c r="E7">
        <v>0</v>
      </c>
      <c r="F7">
        <v>68.418000000000006</v>
      </c>
      <c r="G7">
        <v>0</v>
      </c>
      <c r="H7">
        <v>0</v>
      </c>
      <c r="I7">
        <v>43.84</v>
      </c>
      <c r="J7">
        <v>35.072000000000003</v>
      </c>
      <c r="K7">
        <v>686.77995799999997</v>
      </c>
      <c r="L7">
        <v>653.15250000000003</v>
      </c>
      <c r="M7">
        <v>44.5</v>
      </c>
      <c r="N7">
        <v>118.125</v>
      </c>
      <c r="O7">
        <v>123.66562500000001</v>
      </c>
      <c r="P7">
        <v>111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6.6</v>
      </c>
      <c r="AA7">
        <v>28.045000000000002</v>
      </c>
      <c r="AB7">
        <v>26.260100000000001</v>
      </c>
      <c r="AC7">
        <v>19.374780999999999</v>
      </c>
      <c r="AD7">
        <v>27.3447</v>
      </c>
      <c r="AE7">
        <v>49.436556000000003</v>
      </c>
      <c r="AF7">
        <v>6.4089999999999998</v>
      </c>
      <c r="AG7">
        <v>34.176000000000002</v>
      </c>
      <c r="AH7">
        <v>85.23</v>
      </c>
      <c r="AI7">
        <v>0</v>
      </c>
      <c r="AJ7">
        <v>0</v>
      </c>
      <c r="AK7">
        <v>51.394500000000001</v>
      </c>
      <c r="AL7">
        <v>60.423999999999999</v>
      </c>
      <c r="AM7">
        <v>5.2786799999999996</v>
      </c>
      <c r="AN7">
        <v>0</v>
      </c>
      <c r="AO7">
        <v>26.46</v>
      </c>
      <c r="AP7">
        <v>5.1239999999999997</v>
      </c>
      <c r="AQ7">
        <v>7.4340000000000002</v>
      </c>
      <c r="AR7">
        <v>31.897383000000001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5.48</v>
      </c>
      <c r="AY7">
        <v>0</v>
      </c>
      <c r="AZ7">
        <f t="shared" si="0"/>
        <v>81.570000000000007</v>
      </c>
      <c r="BA7">
        <f t="shared" si="1"/>
        <v>3177.847784</v>
      </c>
      <c r="BD7">
        <v>24.08</v>
      </c>
      <c r="BE7">
        <v>7.63</v>
      </c>
      <c r="BF7">
        <v>2.13</v>
      </c>
      <c r="BG7">
        <v>3.99</v>
      </c>
      <c r="BH7">
        <v>5.81</v>
      </c>
      <c r="BI7">
        <v>4.78</v>
      </c>
      <c r="BJ7">
        <v>1.56</v>
      </c>
      <c r="BK7">
        <v>3.34</v>
      </c>
      <c r="BL7">
        <v>3.37</v>
      </c>
      <c r="BM7">
        <v>1.62</v>
      </c>
      <c r="BN7">
        <v>0.51</v>
      </c>
      <c r="BO7">
        <v>15.77</v>
      </c>
      <c r="BP7">
        <v>0</v>
      </c>
      <c r="BQ7">
        <v>4.38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81.570000000000007</v>
      </c>
    </row>
    <row r="8" spans="1:75">
      <c r="A8" t="s">
        <v>50</v>
      </c>
      <c r="B8">
        <v>0</v>
      </c>
      <c r="C8">
        <v>42.734999999999999</v>
      </c>
      <c r="D8">
        <v>0</v>
      </c>
      <c r="E8">
        <v>0</v>
      </c>
      <c r="F8">
        <v>68.418000000000006</v>
      </c>
      <c r="G8">
        <v>0</v>
      </c>
      <c r="H8">
        <v>0</v>
      </c>
      <c r="I8">
        <v>43.84</v>
      </c>
      <c r="J8">
        <v>35.072000000000003</v>
      </c>
      <c r="K8">
        <v>686.77995799999997</v>
      </c>
      <c r="L8">
        <v>653.15250000000003</v>
      </c>
      <c r="M8">
        <v>44.5</v>
      </c>
      <c r="N8">
        <v>118.125</v>
      </c>
      <c r="O8">
        <v>123.66562500000001</v>
      </c>
      <c r="P8">
        <v>111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6.6</v>
      </c>
      <c r="AA8">
        <v>28.045000000000002</v>
      </c>
      <c r="AB8">
        <v>26.260100000000001</v>
      </c>
      <c r="AC8">
        <v>19.35568</v>
      </c>
      <c r="AD8">
        <v>27.3447</v>
      </c>
      <c r="AE8">
        <v>49.436556000000003</v>
      </c>
      <c r="AF8">
        <v>6.4089999999999998</v>
      </c>
      <c r="AG8">
        <v>34.176000000000002</v>
      </c>
      <c r="AH8">
        <v>75.760000000000005</v>
      </c>
      <c r="AI8">
        <v>0</v>
      </c>
      <c r="AJ8">
        <v>0</v>
      </c>
      <c r="AK8">
        <v>51.394500000000001</v>
      </c>
      <c r="AL8">
        <v>60.423999999999999</v>
      </c>
      <c r="AM8">
        <v>5.2786799999999996</v>
      </c>
      <c r="AN8">
        <v>0</v>
      </c>
      <c r="AO8">
        <v>26.46</v>
      </c>
      <c r="AP8">
        <v>5.1239999999999997</v>
      </c>
      <c r="AQ8">
        <v>2.016</v>
      </c>
      <c r="AR8">
        <v>31.897383000000001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5.48</v>
      </c>
      <c r="AY8">
        <v>0</v>
      </c>
      <c r="AZ8">
        <f t="shared" si="0"/>
        <v>81.570000000000007</v>
      </c>
      <c r="BA8">
        <f t="shared" si="1"/>
        <v>3162.9406830000003</v>
      </c>
      <c r="BD8">
        <v>24.08</v>
      </c>
      <c r="BE8">
        <v>7.63</v>
      </c>
      <c r="BF8">
        <v>2.13</v>
      </c>
      <c r="BG8">
        <v>3.99</v>
      </c>
      <c r="BH8">
        <v>5.81</v>
      </c>
      <c r="BI8">
        <v>4.78</v>
      </c>
      <c r="BJ8">
        <v>1.56</v>
      </c>
      <c r="BK8">
        <v>3.34</v>
      </c>
      <c r="BL8">
        <v>3.37</v>
      </c>
      <c r="BM8">
        <v>1.62</v>
      </c>
      <c r="BN8">
        <v>0.51</v>
      </c>
      <c r="BO8">
        <v>15.77</v>
      </c>
      <c r="BP8">
        <v>0</v>
      </c>
      <c r="BQ8">
        <v>4.38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81.570000000000007</v>
      </c>
    </row>
    <row r="9" spans="1:75">
      <c r="A9" t="s">
        <v>51</v>
      </c>
      <c r="B9">
        <v>0</v>
      </c>
      <c r="C9">
        <v>42.734999999999999</v>
      </c>
      <c r="D9">
        <v>0</v>
      </c>
      <c r="E9">
        <v>0</v>
      </c>
      <c r="F9">
        <v>68.418000000000006</v>
      </c>
      <c r="G9">
        <v>0</v>
      </c>
      <c r="H9">
        <v>0</v>
      </c>
      <c r="I9">
        <v>43.84</v>
      </c>
      <c r="J9">
        <v>35.072000000000003</v>
      </c>
      <c r="K9">
        <v>686.77995799999997</v>
      </c>
      <c r="L9">
        <v>653.15250000000003</v>
      </c>
      <c r="M9">
        <v>44.5</v>
      </c>
      <c r="N9">
        <v>118.125</v>
      </c>
      <c r="O9">
        <v>123.66562500000001</v>
      </c>
      <c r="P9">
        <v>111.75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6.6</v>
      </c>
      <c r="AA9">
        <v>13.983000000000001</v>
      </c>
      <c r="AB9">
        <v>26.260100000000001</v>
      </c>
      <c r="AC9">
        <v>19.35568</v>
      </c>
      <c r="AD9">
        <v>27.3447</v>
      </c>
      <c r="AE9">
        <v>49.436556000000003</v>
      </c>
      <c r="AF9">
        <v>6.4089999999999998</v>
      </c>
      <c r="AG9">
        <v>34.176000000000002</v>
      </c>
      <c r="AH9">
        <v>75.760000000000005</v>
      </c>
      <c r="AI9">
        <v>0</v>
      </c>
      <c r="AJ9">
        <v>0</v>
      </c>
      <c r="AK9">
        <v>51.394500000000001</v>
      </c>
      <c r="AL9">
        <v>60.423999999999999</v>
      </c>
      <c r="AM9">
        <v>5.2786799999999996</v>
      </c>
      <c r="AN9">
        <v>0</v>
      </c>
      <c r="AO9">
        <v>26.46</v>
      </c>
      <c r="AP9">
        <v>5.1239999999999997</v>
      </c>
      <c r="AQ9">
        <v>0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5.48</v>
      </c>
      <c r="AY9">
        <v>0</v>
      </c>
      <c r="AZ9">
        <f t="shared" si="0"/>
        <v>81.460000000000008</v>
      </c>
      <c r="BA9">
        <f t="shared" si="1"/>
        <v>3147.5026830000002</v>
      </c>
      <c r="BD9">
        <v>24.08</v>
      </c>
      <c r="BE9">
        <v>7.63</v>
      </c>
      <c r="BF9">
        <v>2.02</v>
      </c>
      <c r="BG9">
        <v>3.99</v>
      </c>
      <c r="BH9">
        <v>5.81</v>
      </c>
      <c r="BI9">
        <v>4.78</v>
      </c>
      <c r="BJ9">
        <v>1.56</v>
      </c>
      <c r="BK9">
        <v>3.34</v>
      </c>
      <c r="BL9">
        <v>3.37</v>
      </c>
      <c r="BM9">
        <v>1.62</v>
      </c>
      <c r="BN9">
        <v>0.51</v>
      </c>
      <c r="BO9">
        <v>15.77</v>
      </c>
      <c r="BP9">
        <v>0</v>
      </c>
      <c r="BQ9">
        <v>4.38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81.460000000000008</v>
      </c>
    </row>
    <row r="10" spans="1:75">
      <c r="A10" t="s">
        <v>52</v>
      </c>
      <c r="B10">
        <v>0</v>
      </c>
      <c r="C10">
        <v>42.734999999999999</v>
      </c>
      <c r="D10">
        <v>0</v>
      </c>
      <c r="E10">
        <v>0</v>
      </c>
      <c r="F10">
        <v>68.418000000000006</v>
      </c>
      <c r="G10">
        <v>0</v>
      </c>
      <c r="H10">
        <v>0</v>
      </c>
      <c r="I10">
        <v>43.84</v>
      </c>
      <c r="J10">
        <v>35.072000000000003</v>
      </c>
      <c r="K10">
        <v>686.77995799999997</v>
      </c>
      <c r="L10">
        <v>653.15250000000003</v>
      </c>
      <c r="M10">
        <v>44.5</v>
      </c>
      <c r="N10">
        <v>118.125</v>
      </c>
      <c r="O10">
        <v>123.66562500000001</v>
      </c>
      <c r="P10">
        <v>111.75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6.6</v>
      </c>
      <c r="AA10">
        <v>0</v>
      </c>
      <c r="AB10">
        <v>26.260100000000001</v>
      </c>
      <c r="AC10">
        <v>19.35568</v>
      </c>
      <c r="AD10">
        <v>27.3447</v>
      </c>
      <c r="AE10">
        <v>49.436556000000003</v>
      </c>
      <c r="AF10">
        <v>6.4089999999999998</v>
      </c>
      <c r="AG10">
        <v>34.176000000000002</v>
      </c>
      <c r="AH10">
        <v>75.760000000000005</v>
      </c>
      <c r="AI10">
        <v>0</v>
      </c>
      <c r="AJ10">
        <v>0</v>
      </c>
      <c r="AK10">
        <v>51.394500000000001</v>
      </c>
      <c r="AL10">
        <v>60.423999999999999</v>
      </c>
      <c r="AM10">
        <v>5.2786799999999996</v>
      </c>
      <c r="AN10">
        <v>0</v>
      </c>
      <c r="AO10">
        <v>26.46</v>
      </c>
      <c r="AP10">
        <v>12.681900000000001</v>
      </c>
      <c r="AQ10">
        <v>0</v>
      </c>
      <c r="AR10">
        <v>31.897383000000001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5.48</v>
      </c>
      <c r="AY10">
        <v>0</v>
      </c>
      <c r="AZ10">
        <f t="shared" si="0"/>
        <v>81.570000000000007</v>
      </c>
      <c r="BA10">
        <f t="shared" si="1"/>
        <v>3141.1875830000004</v>
      </c>
      <c r="BD10">
        <v>24.08</v>
      </c>
      <c r="BE10">
        <v>7.63</v>
      </c>
      <c r="BF10">
        <v>2.13</v>
      </c>
      <c r="BG10">
        <v>3.99</v>
      </c>
      <c r="BH10">
        <v>5.81</v>
      </c>
      <c r="BI10">
        <v>4.78</v>
      </c>
      <c r="BJ10">
        <v>1.56</v>
      </c>
      <c r="BK10">
        <v>3.34</v>
      </c>
      <c r="BL10">
        <v>3.37</v>
      </c>
      <c r="BM10">
        <v>1.62</v>
      </c>
      <c r="BN10">
        <v>0.51</v>
      </c>
      <c r="BO10">
        <v>15.77</v>
      </c>
      <c r="BP10">
        <v>0</v>
      </c>
      <c r="BQ10">
        <v>4.38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81.570000000000007</v>
      </c>
    </row>
    <row r="11" spans="1:75">
      <c r="A11" t="s">
        <v>53</v>
      </c>
      <c r="B11">
        <v>0</v>
      </c>
      <c r="C11">
        <v>42.734999999999999</v>
      </c>
      <c r="D11">
        <v>0</v>
      </c>
      <c r="E11">
        <v>0</v>
      </c>
      <c r="F11">
        <v>68.418000000000006</v>
      </c>
      <c r="G11">
        <v>0</v>
      </c>
      <c r="H11">
        <v>0</v>
      </c>
      <c r="I11">
        <v>43.84</v>
      </c>
      <c r="J11">
        <v>35.072000000000003</v>
      </c>
      <c r="K11">
        <v>686.77995799999997</v>
      </c>
      <c r="L11">
        <v>653.15250000000003</v>
      </c>
      <c r="M11">
        <v>44.5</v>
      </c>
      <c r="N11">
        <v>118.125</v>
      </c>
      <c r="O11">
        <v>123.66562500000001</v>
      </c>
      <c r="P11">
        <v>111.75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6.6</v>
      </c>
      <c r="AA11">
        <v>0</v>
      </c>
      <c r="AB11">
        <v>26.260100000000001</v>
      </c>
      <c r="AC11">
        <v>19.35568</v>
      </c>
      <c r="AD11">
        <v>27.3447</v>
      </c>
      <c r="AE11">
        <v>49.436556000000003</v>
      </c>
      <c r="AF11">
        <v>6.4089999999999998</v>
      </c>
      <c r="AG11">
        <v>34.176000000000002</v>
      </c>
      <c r="AH11">
        <v>56.82</v>
      </c>
      <c r="AI11">
        <v>0</v>
      </c>
      <c r="AJ11">
        <v>0</v>
      </c>
      <c r="AK11">
        <v>51.394500000000001</v>
      </c>
      <c r="AL11">
        <v>60.423999999999999</v>
      </c>
      <c r="AM11">
        <v>5.2786799999999996</v>
      </c>
      <c r="AN11">
        <v>0</v>
      </c>
      <c r="AO11">
        <v>26.46</v>
      </c>
      <c r="AP11">
        <v>12.681900000000001</v>
      </c>
      <c r="AQ11">
        <v>0</v>
      </c>
      <c r="AR11">
        <v>31.897383000000001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5.48</v>
      </c>
      <c r="AY11">
        <v>0</v>
      </c>
      <c r="AZ11">
        <f t="shared" si="0"/>
        <v>81.709999999999994</v>
      </c>
      <c r="BA11">
        <f t="shared" si="1"/>
        <v>3122.3875830000002</v>
      </c>
      <c r="BD11">
        <v>25.42</v>
      </c>
      <c r="BE11">
        <v>7.45</v>
      </c>
      <c r="BF11">
        <v>2</v>
      </c>
      <c r="BG11">
        <v>3.87</v>
      </c>
      <c r="BH11">
        <v>5.63</v>
      </c>
      <c r="BI11">
        <v>4.6900000000000004</v>
      </c>
      <c r="BJ11">
        <v>1.6</v>
      </c>
      <c r="BK11">
        <v>3.34</v>
      </c>
      <c r="BL11">
        <v>3.23</v>
      </c>
      <c r="BM11">
        <v>1.62</v>
      </c>
      <c r="BN11">
        <v>0.5</v>
      </c>
      <c r="BO11">
        <v>15.39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81.709999999999994</v>
      </c>
    </row>
    <row r="12" spans="1:75">
      <c r="A12" t="s">
        <v>54</v>
      </c>
      <c r="B12">
        <v>0</v>
      </c>
      <c r="C12">
        <v>42.734999999999999</v>
      </c>
      <c r="D12">
        <v>0</v>
      </c>
      <c r="E12">
        <v>0</v>
      </c>
      <c r="F12">
        <v>68.418000000000006</v>
      </c>
      <c r="G12">
        <v>0</v>
      </c>
      <c r="H12">
        <v>0</v>
      </c>
      <c r="I12">
        <v>43.84</v>
      </c>
      <c r="J12">
        <v>35.072000000000003</v>
      </c>
      <c r="K12">
        <v>686.77995799999997</v>
      </c>
      <c r="L12">
        <v>653.15250000000003</v>
      </c>
      <c r="M12">
        <v>44.5</v>
      </c>
      <c r="N12">
        <v>118.125</v>
      </c>
      <c r="O12">
        <v>123.66562500000001</v>
      </c>
      <c r="P12">
        <v>111.75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6.6</v>
      </c>
      <c r="AA12">
        <v>0</v>
      </c>
      <c r="AB12">
        <v>26.260100000000001</v>
      </c>
      <c r="AC12">
        <v>19.35568</v>
      </c>
      <c r="AD12">
        <v>27.3447</v>
      </c>
      <c r="AE12">
        <v>49.436556000000003</v>
      </c>
      <c r="AF12">
        <v>6.4089999999999998</v>
      </c>
      <c r="AG12">
        <v>34.176000000000002</v>
      </c>
      <c r="AH12">
        <v>56.82</v>
      </c>
      <c r="AI12">
        <v>2.5459999999999998</v>
      </c>
      <c r="AJ12">
        <v>0</v>
      </c>
      <c r="AK12">
        <v>51.394500000000001</v>
      </c>
      <c r="AL12">
        <v>60.423999999999999</v>
      </c>
      <c r="AM12">
        <v>5.2786799999999996</v>
      </c>
      <c r="AN12">
        <v>0</v>
      </c>
      <c r="AO12">
        <v>26.46</v>
      </c>
      <c r="AP12">
        <v>12.681900000000001</v>
      </c>
      <c r="AQ12">
        <v>0</v>
      </c>
      <c r="AR12">
        <v>31.897383000000001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5.48</v>
      </c>
      <c r="AY12">
        <v>0</v>
      </c>
      <c r="AZ12">
        <f t="shared" si="0"/>
        <v>81.95</v>
      </c>
      <c r="BA12">
        <f t="shared" si="1"/>
        <v>3125.1735829999998</v>
      </c>
      <c r="BD12">
        <v>25.42</v>
      </c>
      <c r="BE12">
        <v>7.45</v>
      </c>
      <c r="BF12">
        <v>2.2400000000000002</v>
      </c>
      <c r="BG12">
        <v>3.87</v>
      </c>
      <c r="BH12">
        <v>5.63</v>
      </c>
      <c r="BI12">
        <v>4.6900000000000004</v>
      </c>
      <c r="BJ12">
        <v>1.6</v>
      </c>
      <c r="BK12">
        <v>3.34</v>
      </c>
      <c r="BL12">
        <v>3.23</v>
      </c>
      <c r="BM12">
        <v>1.62</v>
      </c>
      <c r="BN12">
        <v>0.5</v>
      </c>
      <c r="BO12">
        <v>15.39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81.95</v>
      </c>
    </row>
    <row r="13" spans="1:75">
      <c r="A13" t="s">
        <v>55</v>
      </c>
      <c r="B13">
        <v>0</v>
      </c>
      <c r="C13">
        <v>42.734999999999999</v>
      </c>
      <c r="D13">
        <v>0</v>
      </c>
      <c r="E13">
        <v>0</v>
      </c>
      <c r="F13">
        <v>68.418000000000006</v>
      </c>
      <c r="G13">
        <v>0</v>
      </c>
      <c r="H13">
        <v>0</v>
      </c>
      <c r="I13">
        <v>43.84</v>
      </c>
      <c r="J13">
        <v>35.072000000000003</v>
      </c>
      <c r="K13">
        <v>686.77995799999997</v>
      </c>
      <c r="L13">
        <v>653.15250000000003</v>
      </c>
      <c r="M13">
        <v>44.5</v>
      </c>
      <c r="N13">
        <v>118.125</v>
      </c>
      <c r="O13">
        <v>123.66562500000001</v>
      </c>
      <c r="P13">
        <v>113.25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6.6</v>
      </c>
      <c r="AA13">
        <v>0</v>
      </c>
      <c r="AB13">
        <v>26.260100000000001</v>
      </c>
      <c r="AC13">
        <v>19.35568</v>
      </c>
      <c r="AD13">
        <v>27.3447</v>
      </c>
      <c r="AE13">
        <v>49.436556000000003</v>
      </c>
      <c r="AF13">
        <v>6.4089999999999998</v>
      </c>
      <c r="AG13">
        <v>34.176000000000002</v>
      </c>
      <c r="AH13">
        <v>56.82</v>
      </c>
      <c r="AI13">
        <v>14.6395</v>
      </c>
      <c r="AJ13">
        <v>0</v>
      </c>
      <c r="AK13">
        <v>51.394500000000001</v>
      </c>
      <c r="AL13">
        <v>60.423999999999999</v>
      </c>
      <c r="AM13">
        <v>5.2786799999999996</v>
      </c>
      <c r="AN13">
        <v>0</v>
      </c>
      <c r="AO13">
        <v>26.46</v>
      </c>
      <c r="AP13">
        <v>5.7645</v>
      </c>
      <c r="AQ13">
        <v>0</v>
      </c>
      <c r="AR13">
        <v>31.897383000000001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5.48</v>
      </c>
      <c r="AY13">
        <v>0</v>
      </c>
      <c r="AZ13">
        <f t="shared" si="0"/>
        <v>81.95</v>
      </c>
      <c r="BA13">
        <f t="shared" si="1"/>
        <v>3131.8496830000004</v>
      </c>
      <c r="BD13">
        <v>25.42</v>
      </c>
      <c r="BE13">
        <v>7.45</v>
      </c>
      <c r="BF13">
        <v>2.2400000000000002</v>
      </c>
      <c r="BG13">
        <v>3.87</v>
      </c>
      <c r="BH13">
        <v>5.63</v>
      </c>
      <c r="BI13">
        <v>4.6900000000000004</v>
      </c>
      <c r="BJ13">
        <v>1.6</v>
      </c>
      <c r="BK13">
        <v>3.34</v>
      </c>
      <c r="BL13">
        <v>3.23</v>
      </c>
      <c r="BM13">
        <v>1.62</v>
      </c>
      <c r="BN13">
        <v>0.5</v>
      </c>
      <c r="BO13">
        <v>15.39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81.95</v>
      </c>
    </row>
    <row r="14" spans="1:75">
      <c r="A14" t="s">
        <v>56</v>
      </c>
      <c r="B14">
        <v>0</v>
      </c>
      <c r="C14">
        <v>42.734999999999999</v>
      </c>
      <c r="D14">
        <v>0</v>
      </c>
      <c r="E14">
        <v>0</v>
      </c>
      <c r="F14">
        <v>68.418000000000006</v>
      </c>
      <c r="G14">
        <v>0</v>
      </c>
      <c r="H14">
        <v>0</v>
      </c>
      <c r="I14">
        <v>43.84</v>
      </c>
      <c r="J14">
        <v>35.072000000000003</v>
      </c>
      <c r="K14">
        <v>686.77995799999997</v>
      </c>
      <c r="L14">
        <v>653.15250000000003</v>
      </c>
      <c r="M14">
        <v>44.5</v>
      </c>
      <c r="N14">
        <v>118.125</v>
      </c>
      <c r="O14">
        <v>123.66562500000001</v>
      </c>
      <c r="P14">
        <v>113.25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6.6</v>
      </c>
      <c r="AA14">
        <v>0</v>
      </c>
      <c r="AB14">
        <v>26.260100000000001</v>
      </c>
      <c r="AC14">
        <v>19.35568</v>
      </c>
      <c r="AD14">
        <v>27.3447</v>
      </c>
      <c r="AE14">
        <v>49.436556000000003</v>
      </c>
      <c r="AF14">
        <v>6.4089999999999998</v>
      </c>
      <c r="AG14">
        <v>34.176000000000002</v>
      </c>
      <c r="AH14">
        <v>56.82</v>
      </c>
      <c r="AI14">
        <v>14.6395</v>
      </c>
      <c r="AJ14">
        <v>0</v>
      </c>
      <c r="AK14">
        <v>51.394500000000001</v>
      </c>
      <c r="AL14">
        <v>60.423999999999999</v>
      </c>
      <c r="AM14">
        <v>5.2786799999999996</v>
      </c>
      <c r="AN14">
        <v>0</v>
      </c>
      <c r="AO14">
        <v>26.46</v>
      </c>
      <c r="AP14">
        <v>5.7645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5.48</v>
      </c>
      <c r="AY14">
        <v>0</v>
      </c>
      <c r="AZ14">
        <f t="shared" si="0"/>
        <v>81.95</v>
      </c>
      <c r="BA14">
        <f t="shared" si="1"/>
        <v>3131.8496830000004</v>
      </c>
      <c r="BD14">
        <v>25.42</v>
      </c>
      <c r="BE14">
        <v>7.45</v>
      </c>
      <c r="BF14">
        <v>2.2400000000000002</v>
      </c>
      <c r="BG14">
        <v>3.87</v>
      </c>
      <c r="BH14">
        <v>5.63</v>
      </c>
      <c r="BI14">
        <v>4.6900000000000004</v>
      </c>
      <c r="BJ14">
        <v>1.6</v>
      </c>
      <c r="BK14">
        <v>3.34</v>
      </c>
      <c r="BL14">
        <v>3.23</v>
      </c>
      <c r="BM14">
        <v>1.62</v>
      </c>
      <c r="BN14">
        <v>0.5</v>
      </c>
      <c r="BO14">
        <v>15.39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81.95</v>
      </c>
    </row>
    <row r="15" spans="1:75">
      <c r="A15" t="s">
        <v>57</v>
      </c>
      <c r="B15">
        <v>0</v>
      </c>
      <c r="C15">
        <v>42.734999999999999</v>
      </c>
      <c r="D15">
        <v>0</v>
      </c>
      <c r="E15">
        <v>0</v>
      </c>
      <c r="F15">
        <v>68.418000000000006</v>
      </c>
      <c r="G15">
        <v>0</v>
      </c>
      <c r="H15">
        <v>0</v>
      </c>
      <c r="I15">
        <v>43.84</v>
      </c>
      <c r="J15">
        <v>35.072000000000003</v>
      </c>
      <c r="K15">
        <v>686.77995799999997</v>
      </c>
      <c r="L15">
        <v>653.15250000000003</v>
      </c>
      <c r="M15">
        <v>44.5</v>
      </c>
      <c r="N15">
        <v>118.125</v>
      </c>
      <c r="O15">
        <v>123.66562500000001</v>
      </c>
      <c r="P15">
        <v>113.25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6.6</v>
      </c>
      <c r="AA15">
        <v>0</v>
      </c>
      <c r="AB15">
        <v>26.260100000000001</v>
      </c>
      <c r="AC15">
        <v>19.35568</v>
      </c>
      <c r="AD15">
        <v>27.3447</v>
      </c>
      <c r="AE15">
        <v>49.436556000000003</v>
      </c>
      <c r="AF15">
        <v>6.4089999999999998</v>
      </c>
      <c r="AG15">
        <v>34.176000000000002</v>
      </c>
      <c r="AH15">
        <v>56.82</v>
      </c>
      <c r="AI15">
        <v>14.6395</v>
      </c>
      <c r="AJ15">
        <v>0</v>
      </c>
      <c r="AK15">
        <v>51.394500000000001</v>
      </c>
      <c r="AL15">
        <v>60.423999999999999</v>
      </c>
      <c r="AM15">
        <v>5.2786799999999996</v>
      </c>
      <c r="AN15">
        <v>0</v>
      </c>
      <c r="AO15">
        <v>26.46</v>
      </c>
      <c r="AP15">
        <v>5.7645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5.48</v>
      </c>
      <c r="AY15">
        <v>0</v>
      </c>
      <c r="AZ15">
        <f t="shared" si="0"/>
        <v>81.95</v>
      </c>
      <c r="BA15">
        <f t="shared" si="1"/>
        <v>3131.8496830000004</v>
      </c>
      <c r="BD15">
        <v>25.42</v>
      </c>
      <c r="BE15">
        <v>7.45</v>
      </c>
      <c r="BF15">
        <v>2.2400000000000002</v>
      </c>
      <c r="BG15">
        <v>3.87</v>
      </c>
      <c r="BH15">
        <v>5.63</v>
      </c>
      <c r="BI15">
        <v>4.6900000000000004</v>
      </c>
      <c r="BJ15">
        <v>1.6</v>
      </c>
      <c r="BK15">
        <v>3.34</v>
      </c>
      <c r="BL15">
        <v>3.23</v>
      </c>
      <c r="BM15">
        <v>1.62</v>
      </c>
      <c r="BN15">
        <v>0.5</v>
      </c>
      <c r="BO15">
        <v>15.39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81.95</v>
      </c>
    </row>
    <row r="16" spans="1:75">
      <c r="A16" t="s">
        <v>58</v>
      </c>
      <c r="B16">
        <v>0</v>
      </c>
      <c r="C16">
        <v>42.734999999999999</v>
      </c>
      <c r="D16">
        <v>0</v>
      </c>
      <c r="E16">
        <v>0</v>
      </c>
      <c r="F16">
        <v>68.418000000000006</v>
      </c>
      <c r="G16">
        <v>0</v>
      </c>
      <c r="H16">
        <v>0</v>
      </c>
      <c r="I16">
        <v>43.84</v>
      </c>
      <c r="J16">
        <v>35.072000000000003</v>
      </c>
      <c r="K16">
        <v>686.77995799999997</v>
      </c>
      <c r="L16">
        <v>653.15250000000003</v>
      </c>
      <c r="M16">
        <v>44.5</v>
      </c>
      <c r="N16">
        <v>118.125</v>
      </c>
      <c r="O16">
        <v>123.66562500000001</v>
      </c>
      <c r="P16">
        <v>113.25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27.3447</v>
      </c>
      <c r="AE16">
        <v>49.436556000000003</v>
      </c>
      <c r="AF16">
        <v>6.4089999999999998</v>
      </c>
      <c r="AG16">
        <v>34.176000000000002</v>
      </c>
      <c r="AH16">
        <v>56.82</v>
      </c>
      <c r="AI16">
        <v>14.6395</v>
      </c>
      <c r="AJ16">
        <v>0</v>
      </c>
      <c r="AK16">
        <v>51.394500000000001</v>
      </c>
      <c r="AL16">
        <v>60.423999999999999</v>
      </c>
      <c r="AM16">
        <v>5.2786799999999996</v>
      </c>
      <c r="AN16">
        <v>0</v>
      </c>
      <c r="AO16">
        <v>26.46</v>
      </c>
      <c r="AP16">
        <v>5.7645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5.48</v>
      </c>
      <c r="AY16">
        <v>0</v>
      </c>
      <c r="AZ16">
        <f t="shared" si="0"/>
        <v>81.95</v>
      </c>
      <c r="BA16">
        <f t="shared" si="1"/>
        <v>3131.8034830000006</v>
      </c>
      <c r="BD16">
        <v>25.42</v>
      </c>
      <c r="BE16">
        <v>7.45</v>
      </c>
      <c r="BF16">
        <v>2.2400000000000002</v>
      </c>
      <c r="BG16">
        <v>3.87</v>
      </c>
      <c r="BH16">
        <v>5.63</v>
      </c>
      <c r="BI16">
        <v>4.6900000000000004</v>
      </c>
      <c r="BJ16">
        <v>1.6</v>
      </c>
      <c r="BK16">
        <v>3.34</v>
      </c>
      <c r="BL16">
        <v>3.23</v>
      </c>
      <c r="BM16">
        <v>1.62</v>
      </c>
      <c r="BN16">
        <v>0.5</v>
      </c>
      <c r="BO16">
        <v>15.39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81.95</v>
      </c>
    </row>
    <row r="17" spans="1:75">
      <c r="A17" t="s">
        <v>59</v>
      </c>
      <c r="B17">
        <v>0</v>
      </c>
      <c r="C17">
        <v>42.734999999999999</v>
      </c>
      <c r="D17">
        <v>0</v>
      </c>
      <c r="E17">
        <v>0</v>
      </c>
      <c r="F17">
        <v>68.418000000000006</v>
      </c>
      <c r="G17">
        <v>0</v>
      </c>
      <c r="H17">
        <v>0</v>
      </c>
      <c r="I17">
        <v>43.84</v>
      </c>
      <c r="J17">
        <v>35.072000000000003</v>
      </c>
      <c r="K17">
        <v>686.77995799999997</v>
      </c>
      <c r="L17">
        <v>653.15250000000003</v>
      </c>
      <c r="M17">
        <v>44.5</v>
      </c>
      <c r="N17">
        <v>118.125</v>
      </c>
      <c r="O17">
        <v>123.66562500000001</v>
      </c>
      <c r="P17">
        <v>113.25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27.3447</v>
      </c>
      <c r="AE17">
        <v>49.436556000000003</v>
      </c>
      <c r="AF17">
        <v>6.4089999999999998</v>
      </c>
      <c r="AG17">
        <v>34.176000000000002</v>
      </c>
      <c r="AH17">
        <v>56.82</v>
      </c>
      <c r="AI17">
        <v>2.5459999999999998</v>
      </c>
      <c r="AJ17">
        <v>0</v>
      </c>
      <c r="AK17">
        <v>51.394500000000001</v>
      </c>
      <c r="AL17">
        <v>60.423999999999999</v>
      </c>
      <c r="AM17">
        <v>5.2786799999999996</v>
      </c>
      <c r="AN17">
        <v>0</v>
      </c>
      <c r="AO17">
        <v>26.46</v>
      </c>
      <c r="AP17">
        <v>5.7645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5.48</v>
      </c>
      <c r="AY17">
        <v>0</v>
      </c>
      <c r="AZ17">
        <f t="shared" si="0"/>
        <v>81.710000000000008</v>
      </c>
      <c r="BA17">
        <f t="shared" si="1"/>
        <v>3119.4699830000004</v>
      </c>
      <c r="BD17">
        <v>25.42</v>
      </c>
      <c r="BE17">
        <v>7.45</v>
      </c>
      <c r="BF17">
        <v>2.2400000000000002</v>
      </c>
      <c r="BG17">
        <v>3.87</v>
      </c>
      <c r="BH17">
        <v>5.63</v>
      </c>
      <c r="BI17">
        <v>4.6900000000000004</v>
      </c>
      <c r="BJ17">
        <v>1.6</v>
      </c>
      <c r="BK17">
        <v>3.34</v>
      </c>
      <c r="BL17">
        <v>3.23</v>
      </c>
      <c r="BM17">
        <v>1.62</v>
      </c>
      <c r="BN17">
        <v>0.5</v>
      </c>
      <c r="BO17">
        <v>15.15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81.710000000000008</v>
      </c>
    </row>
    <row r="18" spans="1:75">
      <c r="A18" t="s">
        <v>60</v>
      </c>
      <c r="B18">
        <v>0</v>
      </c>
      <c r="C18">
        <v>42.734999999999999</v>
      </c>
      <c r="D18">
        <v>0</v>
      </c>
      <c r="E18">
        <v>0</v>
      </c>
      <c r="F18">
        <v>68.418000000000006</v>
      </c>
      <c r="G18">
        <v>0</v>
      </c>
      <c r="H18">
        <v>0</v>
      </c>
      <c r="I18">
        <v>43.84</v>
      </c>
      <c r="J18">
        <v>35.072000000000003</v>
      </c>
      <c r="K18">
        <v>686.77995799999997</v>
      </c>
      <c r="L18">
        <v>653.15250000000003</v>
      </c>
      <c r="M18">
        <v>44.5</v>
      </c>
      <c r="N18">
        <v>118.125</v>
      </c>
      <c r="O18">
        <v>123.66562500000001</v>
      </c>
      <c r="P18">
        <v>113.25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27.3447</v>
      </c>
      <c r="AE18">
        <v>49.436556000000003</v>
      </c>
      <c r="AF18">
        <v>6.4089999999999998</v>
      </c>
      <c r="AG18">
        <v>34.176000000000002</v>
      </c>
      <c r="AH18">
        <v>56.82</v>
      </c>
      <c r="AI18">
        <v>2.5459999999999998</v>
      </c>
      <c r="AJ18">
        <v>0</v>
      </c>
      <c r="AK18">
        <v>51.394500000000001</v>
      </c>
      <c r="AL18">
        <v>60.423999999999999</v>
      </c>
      <c r="AM18">
        <v>5.2786799999999996</v>
      </c>
      <c r="AN18">
        <v>0</v>
      </c>
      <c r="AO18">
        <v>26.46</v>
      </c>
      <c r="AP18">
        <v>5.7645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5.48</v>
      </c>
      <c r="AY18">
        <v>0</v>
      </c>
      <c r="AZ18">
        <f t="shared" si="0"/>
        <v>81.78</v>
      </c>
      <c r="BA18">
        <f t="shared" si="1"/>
        <v>3119.5399830000006</v>
      </c>
      <c r="BD18">
        <v>25.42</v>
      </c>
      <c r="BE18">
        <v>7.45</v>
      </c>
      <c r="BF18">
        <v>2.2400000000000002</v>
      </c>
      <c r="BG18">
        <v>3.87</v>
      </c>
      <c r="BH18">
        <v>5.63</v>
      </c>
      <c r="BI18">
        <v>4.6900000000000004</v>
      </c>
      <c r="BJ18">
        <v>1.6</v>
      </c>
      <c r="BK18">
        <v>3.34</v>
      </c>
      <c r="BL18">
        <v>3.23</v>
      </c>
      <c r="BM18">
        <v>1.62</v>
      </c>
      <c r="BN18">
        <v>0.5</v>
      </c>
      <c r="BO18">
        <v>15.22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81.78</v>
      </c>
    </row>
    <row r="19" spans="1:75">
      <c r="A19" t="s">
        <v>61</v>
      </c>
      <c r="B19">
        <v>0</v>
      </c>
      <c r="C19">
        <v>42.734999999999999</v>
      </c>
      <c r="D19">
        <v>0</v>
      </c>
      <c r="E19">
        <v>0</v>
      </c>
      <c r="F19">
        <v>68.418000000000006</v>
      </c>
      <c r="G19">
        <v>0</v>
      </c>
      <c r="H19">
        <v>0</v>
      </c>
      <c r="I19">
        <v>43.84</v>
      </c>
      <c r="J19">
        <v>35.072000000000003</v>
      </c>
      <c r="K19">
        <v>686.77995799999997</v>
      </c>
      <c r="L19">
        <v>653.15250000000003</v>
      </c>
      <c r="M19">
        <v>44.5</v>
      </c>
      <c r="N19">
        <v>118.125</v>
      </c>
      <c r="O19">
        <v>123.66562500000001</v>
      </c>
      <c r="P19">
        <v>113.25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27.3447</v>
      </c>
      <c r="AE19">
        <v>49.436556000000003</v>
      </c>
      <c r="AF19">
        <v>6.4089999999999998</v>
      </c>
      <c r="AG19">
        <v>34.176000000000002</v>
      </c>
      <c r="AH19">
        <v>56.82</v>
      </c>
      <c r="AI19">
        <v>2.5459999999999998</v>
      </c>
      <c r="AJ19">
        <v>0</v>
      </c>
      <c r="AK19">
        <v>51.394500000000001</v>
      </c>
      <c r="AL19">
        <v>60.423999999999999</v>
      </c>
      <c r="AM19">
        <v>5.2786799999999996</v>
      </c>
      <c r="AN19">
        <v>0</v>
      </c>
      <c r="AO19">
        <v>26.46</v>
      </c>
      <c r="AP19">
        <v>5.7645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5.48</v>
      </c>
      <c r="AY19">
        <v>0</v>
      </c>
      <c r="AZ19">
        <f t="shared" si="0"/>
        <v>81.78</v>
      </c>
      <c r="BA19">
        <f t="shared" si="1"/>
        <v>3119.5399830000006</v>
      </c>
      <c r="BD19">
        <v>25.42</v>
      </c>
      <c r="BE19">
        <v>7.45</v>
      </c>
      <c r="BF19">
        <v>2.2400000000000002</v>
      </c>
      <c r="BG19">
        <v>3.87</v>
      </c>
      <c r="BH19">
        <v>5.63</v>
      </c>
      <c r="BI19">
        <v>4.6900000000000004</v>
      </c>
      <c r="BJ19">
        <v>1.6</v>
      </c>
      <c r="BK19">
        <v>3.34</v>
      </c>
      <c r="BL19">
        <v>3.23</v>
      </c>
      <c r="BM19">
        <v>1.62</v>
      </c>
      <c r="BN19">
        <v>0.5</v>
      </c>
      <c r="BO19">
        <v>15.22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81.78</v>
      </c>
    </row>
    <row r="20" spans="1:75">
      <c r="A20" t="s">
        <v>62</v>
      </c>
      <c r="B20">
        <v>0</v>
      </c>
      <c r="C20">
        <v>42.734999999999999</v>
      </c>
      <c r="D20">
        <v>0</v>
      </c>
      <c r="E20">
        <v>0</v>
      </c>
      <c r="F20">
        <v>68.418000000000006</v>
      </c>
      <c r="G20">
        <v>0</v>
      </c>
      <c r="H20">
        <v>0</v>
      </c>
      <c r="I20">
        <v>43.84</v>
      </c>
      <c r="J20">
        <v>35.072000000000003</v>
      </c>
      <c r="K20">
        <v>686.77995799999997</v>
      </c>
      <c r="L20">
        <v>653.15250000000003</v>
      </c>
      <c r="M20">
        <v>44.5</v>
      </c>
      <c r="N20">
        <v>118.125</v>
      </c>
      <c r="O20">
        <v>123.66562500000001</v>
      </c>
      <c r="P20">
        <v>113.25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27.3447</v>
      </c>
      <c r="AE20">
        <v>49.436556000000003</v>
      </c>
      <c r="AF20">
        <v>6.4089999999999998</v>
      </c>
      <c r="AG20">
        <v>34.176000000000002</v>
      </c>
      <c r="AH20">
        <v>56.82</v>
      </c>
      <c r="AI20">
        <v>2.5459999999999998</v>
      </c>
      <c r="AJ20">
        <v>0</v>
      </c>
      <c r="AK20">
        <v>51.394500000000001</v>
      </c>
      <c r="AL20">
        <v>60.423999999999999</v>
      </c>
      <c r="AM20">
        <v>5.2786799999999996</v>
      </c>
      <c r="AN20">
        <v>0</v>
      </c>
      <c r="AO20">
        <v>26.46</v>
      </c>
      <c r="AP20">
        <v>5.7645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5.48</v>
      </c>
      <c r="AY20">
        <v>0</v>
      </c>
      <c r="AZ20">
        <f t="shared" si="0"/>
        <v>81.78</v>
      </c>
      <c r="BA20">
        <f t="shared" si="1"/>
        <v>3119.5399830000006</v>
      </c>
      <c r="BD20">
        <v>25.42</v>
      </c>
      <c r="BE20">
        <v>7.45</v>
      </c>
      <c r="BF20">
        <v>2.2400000000000002</v>
      </c>
      <c r="BG20">
        <v>3.87</v>
      </c>
      <c r="BH20">
        <v>5.63</v>
      </c>
      <c r="BI20">
        <v>4.6900000000000004</v>
      </c>
      <c r="BJ20">
        <v>1.6</v>
      </c>
      <c r="BK20">
        <v>3.34</v>
      </c>
      <c r="BL20">
        <v>3.23</v>
      </c>
      <c r="BM20">
        <v>1.62</v>
      </c>
      <c r="BN20">
        <v>0.5</v>
      </c>
      <c r="BO20">
        <v>15.22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81.78</v>
      </c>
    </row>
    <row r="21" spans="1:75">
      <c r="A21" t="s">
        <v>63</v>
      </c>
      <c r="B21">
        <v>0</v>
      </c>
      <c r="C21">
        <v>42.734999999999999</v>
      </c>
      <c r="D21">
        <v>0</v>
      </c>
      <c r="E21">
        <v>0</v>
      </c>
      <c r="F21">
        <v>68.418000000000006</v>
      </c>
      <c r="G21">
        <v>0</v>
      </c>
      <c r="H21">
        <v>0</v>
      </c>
      <c r="I21">
        <v>43.84</v>
      </c>
      <c r="J21">
        <v>35.072000000000003</v>
      </c>
      <c r="K21">
        <v>686.77995799999997</v>
      </c>
      <c r="L21">
        <v>653.15250000000003</v>
      </c>
      <c r="M21">
        <v>44.5</v>
      </c>
      <c r="N21">
        <v>118.125</v>
      </c>
      <c r="O21">
        <v>123.66562500000001</v>
      </c>
      <c r="P21">
        <v>114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27.3447</v>
      </c>
      <c r="AE21">
        <v>49.436556000000003</v>
      </c>
      <c r="AF21">
        <v>6.4089999999999998</v>
      </c>
      <c r="AG21">
        <v>34.176000000000002</v>
      </c>
      <c r="AH21">
        <v>89.965000000000003</v>
      </c>
      <c r="AI21">
        <v>2.5459999999999998</v>
      </c>
      <c r="AJ21">
        <v>0</v>
      </c>
      <c r="AK21">
        <v>51.394500000000001</v>
      </c>
      <c r="AL21">
        <v>60.423999999999999</v>
      </c>
      <c r="AM21">
        <v>5.2786799999999996</v>
      </c>
      <c r="AN21">
        <v>0</v>
      </c>
      <c r="AO21">
        <v>26.46</v>
      </c>
      <c r="AP21">
        <v>5.7645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5.48</v>
      </c>
      <c r="AY21">
        <v>0</v>
      </c>
      <c r="AZ21">
        <f t="shared" si="0"/>
        <v>81.98</v>
      </c>
      <c r="BA21">
        <f t="shared" si="1"/>
        <v>3153.6349830000004</v>
      </c>
      <c r="BD21">
        <v>25.42</v>
      </c>
      <c r="BE21">
        <v>7.45</v>
      </c>
      <c r="BF21">
        <v>2.27</v>
      </c>
      <c r="BG21">
        <v>3.87</v>
      </c>
      <c r="BH21">
        <v>5.63</v>
      </c>
      <c r="BI21">
        <v>4.6900000000000004</v>
      </c>
      <c r="BJ21">
        <v>1.6</v>
      </c>
      <c r="BK21">
        <v>3.34</v>
      </c>
      <c r="BL21">
        <v>3.23</v>
      </c>
      <c r="BM21">
        <v>1.62</v>
      </c>
      <c r="BN21">
        <v>0.5</v>
      </c>
      <c r="BO21">
        <v>15.39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81.98</v>
      </c>
    </row>
    <row r="22" spans="1:75">
      <c r="A22" t="s">
        <v>64</v>
      </c>
      <c r="B22">
        <v>0</v>
      </c>
      <c r="C22">
        <v>42.734999999999999</v>
      </c>
      <c r="D22">
        <v>0</v>
      </c>
      <c r="E22">
        <v>0</v>
      </c>
      <c r="F22">
        <v>68.418000000000006</v>
      </c>
      <c r="G22">
        <v>0</v>
      </c>
      <c r="H22">
        <v>0</v>
      </c>
      <c r="I22">
        <v>43.84</v>
      </c>
      <c r="J22">
        <v>35.072000000000003</v>
      </c>
      <c r="K22">
        <v>686.77995799999997</v>
      </c>
      <c r="L22">
        <v>653.15250000000003</v>
      </c>
      <c r="M22">
        <v>44.5</v>
      </c>
      <c r="N22">
        <v>118.125</v>
      </c>
      <c r="O22">
        <v>123.66562500000001</v>
      </c>
      <c r="P22">
        <v>114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26.260100000000001</v>
      </c>
      <c r="AC22">
        <v>19.35568</v>
      </c>
      <c r="AD22">
        <v>27.3447</v>
      </c>
      <c r="AE22">
        <v>49.436556000000003</v>
      </c>
      <c r="AF22">
        <v>6.4089999999999998</v>
      </c>
      <c r="AG22">
        <v>34.176000000000002</v>
      </c>
      <c r="AH22">
        <v>89.965000000000003</v>
      </c>
      <c r="AI22">
        <v>2.5459999999999998</v>
      </c>
      <c r="AJ22">
        <v>0</v>
      </c>
      <c r="AK22">
        <v>51.394500000000001</v>
      </c>
      <c r="AL22">
        <v>60.423999999999999</v>
      </c>
      <c r="AM22">
        <v>5.2786799999999996</v>
      </c>
      <c r="AN22">
        <v>0</v>
      </c>
      <c r="AO22">
        <v>26.46</v>
      </c>
      <c r="AP22">
        <v>5.7645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5.48</v>
      </c>
      <c r="AY22">
        <v>0</v>
      </c>
      <c r="AZ22">
        <f t="shared" si="0"/>
        <v>81.98</v>
      </c>
      <c r="BA22">
        <f t="shared" si="1"/>
        <v>3153.6349830000004</v>
      </c>
      <c r="BD22">
        <v>25.42</v>
      </c>
      <c r="BE22">
        <v>7.45</v>
      </c>
      <c r="BF22">
        <v>2.27</v>
      </c>
      <c r="BG22">
        <v>3.87</v>
      </c>
      <c r="BH22">
        <v>5.63</v>
      </c>
      <c r="BI22">
        <v>4.6900000000000004</v>
      </c>
      <c r="BJ22">
        <v>1.6</v>
      </c>
      <c r="BK22">
        <v>3.34</v>
      </c>
      <c r="BL22">
        <v>3.23</v>
      </c>
      <c r="BM22">
        <v>1.62</v>
      </c>
      <c r="BN22">
        <v>0.5</v>
      </c>
      <c r="BO22">
        <v>15.39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81.98</v>
      </c>
    </row>
    <row r="23" spans="1:75">
      <c r="A23" t="s">
        <v>65</v>
      </c>
      <c r="B23">
        <v>0</v>
      </c>
      <c r="C23">
        <v>42.734999999999999</v>
      </c>
      <c r="D23">
        <v>0</v>
      </c>
      <c r="E23">
        <v>0</v>
      </c>
      <c r="F23">
        <v>68.418000000000006</v>
      </c>
      <c r="G23">
        <v>0</v>
      </c>
      <c r="H23">
        <v>0</v>
      </c>
      <c r="I23">
        <v>43.84</v>
      </c>
      <c r="J23">
        <v>35.072000000000003</v>
      </c>
      <c r="K23">
        <v>686.77995799999997</v>
      </c>
      <c r="L23">
        <v>653.15250000000003</v>
      </c>
      <c r="M23">
        <v>44.5</v>
      </c>
      <c r="N23">
        <v>118.125</v>
      </c>
      <c r="O23">
        <v>123.66562500000001</v>
      </c>
      <c r="P23">
        <v>114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6.6</v>
      </c>
      <c r="AA23">
        <v>0</v>
      </c>
      <c r="AB23">
        <v>26.260100000000001</v>
      </c>
      <c r="AC23">
        <v>19.35568</v>
      </c>
      <c r="AD23">
        <v>27.3447</v>
      </c>
      <c r="AE23">
        <v>49.436556000000003</v>
      </c>
      <c r="AF23">
        <v>6.4089999999999998</v>
      </c>
      <c r="AG23">
        <v>34.176000000000002</v>
      </c>
      <c r="AH23">
        <v>89.965000000000003</v>
      </c>
      <c r="AI23">
        <v>2.5459999999999998</v>
      </c>
      <c r="AJ23">
        <v>0</v>
      </c>
      <c r="AK23">
        <v>51.394500000000001</v>
      </c>
      <c r="AL23">
        <v>60.423999999999999</v>
      </c>
      <c r="AM23">
        <v>5.2786799999999996</v>
      </c>
      <c r="AN23">
        <v>0</v>
      </c>
      <c r="AO23">
        <v>26.46</v>
      </c>
      <c r="AP23">
        <v>12.681900000000001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5.48</v>
      </c>
      <c r="AY23">
        <v>0</v>
      </c>
      <c r="AZ23">
        <f t="shared" si="0"/>
        <v>82.19</v>
      </c>
      <c r="BA23">
        <f t="shared" si="1"/>
        <v>3160.808583</v>
      </c>
      <c r="BD23">
        <v>25.42</v>
      </c>
      <c r="BE23">
        <v>7.45</v>
      </c>
      <c r="BF23">
        <v>2.27</v>
      </c>
      <c r="BG23">
        <v>3.87</v>
      </c>
      <c r="BH23">
        <v>5.63</v>
      </c>
      <c r="BI23">
        <v>4.6900000000000004</v>
      </c>
      <c r="BJ23">
        <v>1.6</v>
      </c>
      <c r="BK23">
        <v>3.4</v>
      </c>
      <c r="BL23">
        <v>3.38</v>
      </c>
      <c r="BM23">
        <v>1.62</v>
      </c>
      <c r="BN23">
        <v>0.5</v>
      </c>
      <c r="BO23">
        <v>15.39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82.19</v>
      </c>
    </row>
    <row r="24" spans="1:75">
      <c r="A24" t="s">
        <v>66</v>
      </c>
      <c r="B24">
        <v>0</v>
      </c>
      <c r="C24">
        <v>42.734999999999999</v>
      </c>
      <c r="D24">
        <v>0</v>
      </c>
      <c r="E24">
        <v>0</v>
      </c>
      <c r="F24">
        <v>68.418000000000006</v>
      </c>
      <c r="G24">
        <v>0</v>
      </c>
      <c r="H24">
        <v>0</v>
      </c>
      <c r="I24">
        <v>43.84</v>
      </c>
      <c r="J24">
        <v>35.072000000000003</v>
      </c>
      <c r="K24">
        <v>686.77995799999997</v>
      </c>
      <c r="L24">
        <v>653.15250000000003</v>
      </c>
      <c r="M24">
        <v>44.5</v>
      </c>
      <c r="N24">
        <v>118.125</v>
      </c>
      <c r="O24">
        <v>123.66562500000001</v>
      </c>
      <c r="P24">
        <v>114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6.6</v>
      </c>
      <c r="AA24">
        <v>0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6.4089999999999998</v>
      </c>
      <c r="AG24">
        <v>34.176000000000002</v>
      </c>
      <c r="AH24">
        <v>89.965000000000003</v>
      </c>
      <c r="AI24">
        <v>2.5459999999999998</v>
      </c>
      <c r="AJ24">
        <v>0</v>
      </c>
      <c r="AK24">
        <v>51.394500000000001</v>
      </c>
      <c r="AL24">
        <v>60.423999999999999</v>
      </c>
      <c r="AM24">
        <v>5.2786799999999996</v>
      </c>
      <c r="AN24">
        <v>0</v>
      </c>
      <c r="AO24">
        <v>26.46</v>
      </c>
      <c r="AP24">
        <v>12.681900000000001</v>
      </c>
      <c r="AQ24">
        <v>7.4340000000000002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5.48</v>
      </c>
      <c r="AY24">
        <v>0</v>
      </c>
      <c r="AZ24">
        <f t="shared" si="0"/>
        <v>82.19</v>
      </c>
      <c r="BA24">
        <f t="shared" si="1"/>
        <v>3168.2425830000002</v>
      </c>
      <c r="BD24">
        <v>25.42</v>
      </c>
      <c r="BE24">
        <v>7.45</v>
      </c>
      <c r="BF24">
        <v>2.27</v>
      </c>
      <c r="BG24">
        <v>3.87</v>
      </c>
      <c r="BH24">
        <v>5.63</v>
      </c>
      <c r="BI24">
        <v>4.6900000000000004</v>
      </c>
      <c r="BJ24">
        <v>1.6</v>
      </c>
      <c r="BK24">
        <v>3.4</v>
      </c>
      <c r="BL24">
        <v>3.38</v>
      </c>
      <c r="BM24">
        <v>1.62</v>
      </c>
      <c r="BN24">
        <v>0.5</v>
      </c>
      <c r="BO24">
        <v>15.39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82.19</v>
      </c>
    </row>
    <row r="25" spans="1:75">
      <c r="A25" t="s">
        <v>67</v>
      </c>
      <c r="B25">
        <v>0</v>
      </c>
      <c r="C25">
        <v>42.734999999999999</v>
      </c>
      <c r="D25">
        <v>0</v>
      </c>
      <c r="E25">
        <v>0</v>
      </c>
      <c r="F25">
        <v>68.418000000000006</v>
      </c>
      <c r="G25">
        <v>0</v>
      </c>
      <c r="H25">
        <v>0</v>
      </c>
      <c r="I25">
        <v>43.84</v>
      </c>
      <c r="J25">
        <v>35.072000000000003</v>
      </c>
      <c r="K25">
        <v>686.77995799999997</v>
      </c>
      <c r="L25">
        <v>653.15250000000003</v>
      </c>
      <c r="M25">
        <v>44.5</v>
      </c>
      <c r="N25">
        <v>118.125</v>
      </c>
      <c r="O25">
        <v>123.66562500000001</v>
      </c>
      <c r="P25">
        <v>114.75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6.6</v>
      </c>
      <c r="AA25">
        <v>13.43</v>
      </c>
      <c r="AB25">
        <v>26.260100000000001</v>
      </c>
      <c r="AC25">
        <v>29.033519999999999</v>
      </c>
      <c r="AD25">
        <v>27.3447</v>
      </c>
      <c r="AE25">
        <v>49.436556000000003</v>
      </c>
      <c r="AF25">
        <v>6.4089999999999998</v>
      </c>
      <c r="AG25">
        <v>34.176000000000002</v>
      </c>
      <c r="AH25">
        <v>89.965000000000003</v>
      </c>
      <c r="AI25">
        <v>2.5459999999999998</v>
      </c>
      <c r="AJ25">
        <v>0</v>
      </c>
      <c r="AK25">
        <v>51.394500000000001</v>
      </c>
      <c r="AL25">
        <v>60.423999999999999</v>
      </c>
      <c r="AM25">
        <v>10.557359999999999</v>
      </c>
      <c r="AN25">
        <v>0</v>
      </c>
      <c r="AO25">
        <v>26.46</v>
      </c>
      <c r="AP25">
        <v>5.7645</v>
      </c>
      <c r="AQ25">
        <v>7.4340000000000002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5.48</v>
      </c>
      <c r="AY25">
        <v>0</v>
      </c>
      <c r="AZ25">
        <f t="shared" si="0"/>
        <v>82.19</v>
      </c>
      <c r="BA25">
        <f t="shared" si="1"/>
        <v>3190.4617029999999</v>
      </c>
      <c r="BD25">
        <v>25.42</v>
      </c>
      <c r="BE25">
        <v>7.45</v>
      </c>
      <c r="BF25">
        <v>2.27</v>
      </c>
      <c r="BG25">
        <v>3.87</v>
      </c>
      <c r="BH25">
        <v>5.63</v>
      </c>
      <c r="BI25">
        <v>4.6900000000000004</v>
      </c>
      <c r="BJ25">
        <v>1.6</v>
      </c>
      <c r="BK25">
        <v>3.4</v>
      </c>
      <c r="BL25">
        <v>3.38</v>
      </c>
      <c r="BM25">
        <v>1.62</v>
      </c>
      <c r="BN25">
        <v>0.5</v>
      </c>
      <c r="BO25">
        <v>15.39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82.19</v>
      </c>
    </row>
    <row r="26" spans="1:75">
      <c r="A26" t="s">
        <v>68</v>
      </c>
      <c r="B26">
        <v>0</v>
      </c>
      <c r="C26">
        <v>42.734999999999999</v>
      </c>
      <c r="D26">
        <v>0</v>
      </c>
      <c r="E26">
        <v>0</v>
      </c>
      <c r="F26">
        <v>68.418000000000006</v>
      </c>
      <c r="G26">
        <v>0</v>
      </c>
      <c r="H26">
        <v>0</v>
      </c>
      <c r="I26">
        <v>43.84</v>
      </c>
      <c r="J26">
        <v>35.072000000000003</v>
      </c>
      <c r="K26">
        <v>686.77995799999997</v>
      </c>
      <c r="L26">
        <v>653.15250000000003</v>
      </c>
      <c r="M26">
        <v>44.5</v>
      </c>
      <c r="N26">
        <v>118.125</v>
      </c>
      <c r="O26">
        <v>123.66562500000001</v>
      </c>
      <c r="P26">
        <v>114.75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6.6</v>
      </c>
      <c r="AA26">
        <v>13.824999999999999</v>
      </c>
      <c r="AB26">
        <v>39.510120000000001</v>
      </c>
      <c r="AC26">
        <v>29.033519999999999</v>
      </c>
      <c r="AD26">
        <v>27.3447</v>
      </c>
      <c r="AE26">
        <v>49.436556000000003</v>
      </c>
      <c r="AF26">
        <v>6.4089999999999998</v>
      </c>
      <c r="AG26">
        <v>34.176000000000002</v>
      </c>
      <c r="AH26">
        <v>89.965000000000003</v>
      </c>
      <c r="AI26">
        <v>2.5459999999999998</v>
      </c>
      <c r="AJ26">
        <v>0</v>
      </c>
      <c r="AK26">
        <v>51.394500000000001</v>
      </c>
      <c r="AL26">
        <v>60.423999999999999</v>
      </c>
      <c r="AM26">
        <v>10.557359999999999</v>
      </c>
      <c r="AN26">
        <v>0</v>
      </c>
      <c r="AO26">
        <v>26.46</v>
      </c>
      <c r="AP26">
        <v>5.7645</v>
      </c>
      <c r="AQ26">
        <v>7.4340000000000002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5.48</v>
      </c>
      <c r="AY26">
        <v>0</v>
      </c>
      <c r="AZ26">
        <f t="shared" si="0"/>
        <v>82.300000000000011</v>
      </c>
      <c r="BA26">
        <f t="shared" si="1"/>
        <v>3204.216723</v>
      </c>
      <c r="BD26">
        <v>25.42</v>
      </c>
      <c r="BE26">
        <v>7.45</v>
      </c>
      <c r="BF26">
        <v>2.27</v>
      </c>
      <c r="BG26">
        <v>3.87</v>
      </c>
      <c r="BH26">
        <v>5.63</v>
      </c>
      <c r="BI26">
        <v>4.6900000000000004</v>
      </c>
      <c r="BJ26">
        <v>1.6</v>
      </c>
      <c r="BK26">
        <v>3.45</v>
      </c>
      <c r="BL26">
        <v>3.44</v>
      </c>
      <c r="BM26">
        <v>1.62</v>
      </c>
      <c r="BN26">
        <v>0.5</v>
      </c>
      <c r="BO26">
        <v>15.39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82.300000000000011</v>
      </c>
    </row>
    <row r="27" spans="1:75">
      <c r="A27" t="s">
        <v>69</v>
      </c>
      <c r="B27">
        <v>0</v>
      </c>
      <c r="C27">
        <v>42.734999999999999</v>
      </c>
      <c r="D27">
        <v>0</v>
      </c>
      <c r="E27">
        <v>0</v>
      </c>
      <c r="F27">
        <v>68.418000000000006</v>
      </c>
      <c r="G27">
        <v>0</v>
      </c>
      <c r="H27">
        <v>0</v>
      </c>
      <c r="I27">
        <v>48.223999999999997</v>
      </c>
      <c r="J27">
        <v>35.072000000000003</v>
      </c>
      <c r="K27">
        <v>686.77995799999997</v>
      </c>
      <c r="L27">
        <v>653.15250000000003</v>
      </c>
      <c r="M27">
        <v>44.5</v>
      </c>
      <c r="N27">
        <v>118.125</v>
      </c>
      <c r="O27">
        <v>123.66562500000001</v>
      </c>
      <c r="P27">
        <v>117.75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13.2</v>
      </c>
      <c r="AA27">
        <v>13.983000000000001</v>
      </c>
      <c r="AB27">
        <v>39.510120000000001</v>
      </c>
      <c r="AC27">
        <v>29.033519999999999</v>
      </c>
      <c r="AD27">
        <v>36.591700000000003</v>
      </c>
      <c r="AE27">
        <v>49.436556000000003</v>
      </c>
      <c r="AF27">
        <v>6.4089999999999998</v>
      </c>
      <c r="AG27">
        <v>34.176000000000002</v>
      </c>
      <c r="AH27">
        <v>89.965000000000003</v>
      </c>
      <c r="AI27">
        <v>2.5459999999999998</v>
      </c>
      <c r="AJ27">
        <v>0</v>
      </c>
      <c r="AK27">
        <v>51.394500000000001</v>
      </c>
      <c r="AL27">
        <v>60.423999999999999</v>
      </c>
      <c r="AM27">
        <v>10.557359999999999</v>
      </c>
      <c r="AN27">
        <v>0</v>
      </c>
      <c r="AO27">
        <v>26.46</v>
      </c>
      <c r="AP27">
        <v>5.7645</v>
      </c>
      <c r="AQ27">
        <v>7.4340000000000002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1.0960000000000001</v>
      </c>
      <c r="AY27">
        <v>0</v>
      </c>
      <c r="AZ27">
        <f t="shared" si="0"/>
        <v>81.92</v>
      </c>
      <c r="BA27">
        <f t="shared" si="1"/>
        <v>3222.841723</v>
      </c>
      <c r="BD27">
        <v>24.08</v>
      </c>
      <c r="BE27">
        <v>7.63</v>
      </c>
      <c r="BF27">
        <v>2.13</v>
      </c>
      <c r="BG27">
        <v>3.99</v>
      </c>
      <c r="BH27">
        <v>5.81</v>
      </c>
      <c r="BI27">
        <v>4.78</v>
      </c>
      <c r="BJ27">
        <v>1.56</v>
      </c>
      <c r="BK27">
        <v>3.45</v>
      </c>
      <c r="BL27">
        <v>3.6</v>
      </c>
      <c r="BM27">
        <v>1.62</v>
      </c>
      <c r="BN27">
        <v>0.51</v>
      </c>
      <c r="BO27">
        <v>15.77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81.92</v>
      </c>
    </row>
    <row r="28" spans="1:75">
      <c r="A28" t="s">
        <v>70</v>
      </c>
      <c r="B28">
        <v>0</v>
      </c>
      <c r="C28">
        <v>42.734999999999999</v>
      </c>
      <c r="D28">
        <v>0</v>
      </c>
      <c r="E28">
        <v>0</v>
      </c>
      <c r="F28">
        <v>68.418000000000006</v>
      </c>
      <c r="G28">
        <v>0</v>
      </c>
      <c r="H28">
        <v>0</v>
      </c>
      <c r="I28">
        <v>48.223999999999997</v>
      </c>
      <c r="J28">
        <v>35.072000000000003</v>
      </c>
      <c r="K28">
        <v>686.77995799999997</v>
      </c>
      <c r="L28">
        <v>653.15250000000003</v>
      </c>
      <c r="M28">
        <v>44.5</v>
      </c>
      <c r="N28">
        <v>118.125</v>
      </c>
      <c r="O28">
        <v>123.66562500000001</v>
      </c>
      <c r="P28">
        <v>120.75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13.2</v>
      </c>
      <c r="AA28">
        <v>13.983000000000001</v>
      </c>
      <c r="AB28">
        <v>39.510120000000001</v>
      </c>
      <c r="AC28">
        <v>29.033519999999999</v>
      </c>
      <c r="AD28">
        <v>36.591700000000003</v>
      </c>
      <c r="AE28">
        <v>49.436556000000003</v>
      </c>
      <c r="AF28">
        <v>6.4089999999999998</v>
      </c>
      <c r="AG28">
        <v>34.176000000000002</v>
      </c>
      <c r="AH28">
        <v>89.965000000000003</v>
      </c>
      <c r="AI28">
        <v>2.5459999999999998</v>
      </c>
      <c r="AJ28">
        <v>0</v>
      </c>
      <c r="AK28">
        <v>51.394500000000001</v>
      </c>
      <c r="AL28">
        <v>60.423999999999999</v>
      </c>
      <c r="AM28">
        <v>10.557359999999999</v>
      </c>
      <c r="AN28">
        <v>0</v>
      </c>
      <c r="AO28">
        <v>26.46</v>
      </c>
      <c r="AP28">
        <v>5.7645</v>
      </c>
      <c r="AQ28">
        <v>7.4340000000000002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1.0960000000000001</v>
      </c>
      <c r="AY28">
        <v>0</v>
      </c>
      <c r="AZ28">
        <f t="shared" si="0"/>
        <v>81.92</v>
      </c>
      <c r="BA28">
        <f t="shared" si="1"/>
        <v>3225.841723</v>
      </c>
      <c r="BD28">
        <v>24.08</v>
      </c>
      <c r="BE28">
        <v>7.63</v>
      </c>
      <c r="BF28">
        <v>2.13</v>
      </c>
      <c r="BG28">
        <v>3.99</v>
      </c>
      <c r="BH28">
        <v>5.81</v>
      </c>
      <c r="BI28">
        <v>4.78</v>
      </c>
      <c r="BJ28">
        <v>1.56</v>
      </c>
      <c r="BK28">
        <v>3.45</v>
      </c>
      <c r="BL28">
        <v>3.6</v>
      </c>
      <c r="BM28">
        <v>1.62</v>
      </c>
      <c r="BN28">
        <v>0.51</v>
      </c>
      <c r="BO28">
        <v>15.77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81.92</v>
      </c>
    </row>
    <row r="29" spans="1:75">
      <c r="A29" t="s">
        <v>71</v>
      </c>
      <c r="B29">
        <v>0</v>
      </c>
      <c r="C29">
        <v>42.734999999999999</v>
      </c>
      <c r="D29">
        <v>0</v>
      </c>
      <c r="E29">
        <v>0</v>
      </c>
      <c r="F29">
        <v>68.418000000000006</v>
      </c>
      <c r="G29">
        <v>0</v>
      </c>
      <c r="H29">
        <v>0</v>
      </c>
      <c r="I29">
        <v>48.223999999999997</v>
      </c>
      <c r="J29">
        <v>35.072000000000003</v>
      </c>
      <c r="K29">
        <v>686.77995799999997</v>
      </c>
      <c r="L29">
        <v>653.15250000000003</v>
      </c>
      <c r="M29">
        <v>44.5</v>
      </c>
      <c r="N29">
        <v>118.125</v>
      </c>
      <c r="O29">
        <v>123.66562500000001</v>
      </c>
      <c r="P29">
        <v>123.75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13.2</v>
      </c>
      <c r="AA29">
        <v>13.983000000000001</v>
      </c>
      <c r="AB29">
        <v>39.510120000000001</v>
      </c>
      <c r="AC29">
        <v>29.033519999999999</v>
      </c>
      <c r="AD29">
        <v>36.591700000000003</v>
      </c>
      <c r="AE29">
        <v>49.436556000000003</v>
      </c>
      <c r="AF29">
        <v>6.4089999999999998</v>
      </c>
      <c r="AG29">
        <v>34.176000000000002</v>
      </c>
      <c r="AH29">
        <v>89.965000000000003</v>
      </c>
      <c r="AI29">
        <v>2.5459999999999998</v>
      </c>
      <c r="AJ29">
        <v>0</v>
      </c>
      <c r="AK29">
        <v>51.394500000000001</v>
      </c>
      <c r="AL29">
        <v>60.423999999999999</v>
      </c>
      <c r="AM29">
        <v>10.557359999999999</v>
      </c>
      <c r="AN29">
        <v>0</v>
      </c>
      <c r="AO29">
        <v>26.46</v>
      </c>
      <c r="AP29">
        <v>5.7645</v>
      </c>
      <c r="AQ29">
        <v>7.4340000000000002</v>
      </c>
      <c r="AR29">
        <v>31.897383000000001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1.0960000000000001</v>
      </c>
      <c r="AY29">
        <v>0</v>
      </c>
      <c r="AZ29">
        <f t="shared" si="0"/>
        <v>81.92</v>
      </c>
      <c r="BA29">
        <f t="shared" si="1"/>
        <v>3228.841723</v>
      </c>
      <c r="BD29">
        <v>24.08</v>
      </c>
      <c r="BE29">
        <v>7.63</v>
      </c>
      <c r="BF29">
        <v>2.13</v>
      </c>
      <c r="BG29">
        <v>3.99</v>
      </c>
      <c r="BH29">
        <v>5.81</v>
      </c>
      <c r="BI29">
        <v>4.78</v>
      </c>
      <c r="BJ29">
        <v>1.56</v>
      </c>
      <c r="BK29">
        <v>3.45</v>
      </c>
      <c r="BL29">
        <v>3.6</v>
      </c>
      <c r="BM29">
        <v>1.62</v>
      </c>
      <c r="BN29">
        <v>0.51</v>
      </c>
      <c r="BO29">
        <v>15.77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81.92</v>
      </c>
    </row>
    <row r="30" spans="1:75">
      <c r="A30" t="s">
        <v>72</v>
      </c>
      <c r="B30">
        <v>0</v>
      </c>
      <c r="C30">
        <v>42.734999999999999</v>
      </c>
      <c r="D30">
        <v>0</v>
      </c>
      <c r="E30">
        <v>0</v>
      </c>
      <c r="F30">
        <v>68.418000000000006</v>
      </c>
      <c r="G30">
        <v>0</v>
      </c>
      <c r="H30">
        <v>0</v>
      </c>
      <c r="I30">
        <v>48.223999999999997</v>
      </c>
      <c r="J30">
        <v>35.072000000000003</v>
      </c>
      <c r="K30">
        <v>686.77995799999997</v>
      </c>
      <c r="L30">
        <v>653.15250000000003</v>
      </c>
      <c r="M30">
        <v>44.5</v>
      </c>
      <c r="N30">
        <v>118.125</v>
      </c>
      <c r="O30">
        <v>123.66562500000001</v>
      </c>
      <c r="P30">
        <v>126.75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13.2</v>
      </c>
      <c r="AA30">
        <v>13.983000000000001</v>
      </c>
      <c r="AB30">
        <v>39.510120000000001</v>
      </c>
      <c r="AC30">
        <v>29.033519999999999</v>
      </c>
      <c r="AD30">
        <v>36.591700000000003</v>
      </c>
      <c r="AE30">
        <v>49.436556000000003</v>
      </c>
      <c r="AF30">
        <v>6.4089999999999998</v>
      </c>
      <c r="AG30">
        <v>34.176000000000002</v>
      </c>
      <c r="AH30">
        <v>89.965000000000003</v>
      </c>
      <c r="AI30">
        <v>2.5459999999999998</v>
      </c>
      <c r="AJ30">
        <v>0</v>
      </c>
      <c r="AK30">
        <v>51.394500000000001</v>
      </c>
      <c r="AL30">
        <v>60.423999999999999</v>
      </c>
      <c r="AM30">
        <v>10.557359999999999</v>
      </c>
      <c r="AN30">
        <v>0</v>
      </c>
      <c r="AO30">
        <v>26.46</v>
      </c>
      <c r="AP30">
        <v>5.7645</v>
      </c>
      <c r="AQ30">
        <v>7.4340000000000002</v>
      </c>
      <c r="AR30">
        <v>31.897383000000001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1.0960000000000001</v>
      </c>
      <c r="AY30">
        <v>0</v>
      </c>
      <c r="AZ30">
        <f t="shared" si="0"/>
        <v>82.49</v>
      </c>
      <c r="BA30">
        <f t="shared" si="1"/>
        <v>3232.4117229999997</v>
      </c>
      <c r="BD30">
        <v>24.08</v>
      </c>
      <c r="BE30">
        <v>7.63</v>
      </c>
      <c r="BF30">
        <v>2.13</v>
      </c>
      <c r="BG30">
        <v>3.99</v>
      </c>
      <c r="BH30">
        <v>5.81</v>
      </c>
      <c r="BI30">
        <v>5.35</v>
      </c>
      <c r="BJ30">
        <v>1.56</v>
      </c>
      <c r="BK30">
        <v>3.45</v>
      </c>
      <c r="BL30">
        <v>3.6</v>
      </c>
      <c r="BM30">
        <v>1.62</v>
      </c>
      <c r="BN30">
        <v>0.51</v>
      </c>
      <c r="BO30">
        <v>15.77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82.49</v>
      </c>
    </row>
    <row r="31" spans="1:75">
      <c r="A31" t="s">
        <v>73</v>
      </c>
      <c r="B31">
        <v>0</v>
      </c>
      <c r="C31">
        <v>42.734999999999999</v>
      </c>
      <c r="D31">
        <v>0</v>
      </c>
      <c r="E31">
        <v>0</v>
      </c>
      <c r="F31">
        <v>68.418000000000006</v>
      </c>
      <c r="G31">
        <v>0</v>
      </c>
      <c r="H31">
        <v>0</v>
      </c>
      <c r="I31">
        <v>48.223999999999997</v>
      </c>
      <c r="J31">
        <v>35.072000000000003</v>
      </c>
      <c r="K31">
        <v>686.77995799999997</v>
      </c>
      <c r="L31">
        <v>653.15250000000003</v>
      </c>
      <c r="M31">
        <v>44.5</v>
      </c>
      <c r="N31">
        <v>118.125</v>
      </c>
      <c r="O31">
        <v>123.66562500000001</v>
      </c>
      <c r="P31">
        <v>129.75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13.2</v>
      </c>
      <c r="AA31">
        <v>13.983000000000001</v>
      </c>
      <c r="AB31">
        <v>39.510120000000001</v>
      </c>
      <c r="AC31">
        <v>29.033519999999999</v>
      </c>
      <c r="AD31">
        <v>36.591700000000003</v>
      </c>
      <c r="AE31">
        <v>49.436556000000003</v>
      </c>
      <c r="AF31">
        <v>6.4089999999999998</v>
      </c>
      <c r="AG31">
        <v>34.176000000000002</v>
      </c>
      <c r="AH31">
        <v>89.965000000000003</v>
      </c>
      <c r="AI31">
        <v>7.6379999999999999</v>
      </c>
      <c r="AJ31">
        <v>0</v>
      </c>
      <c r="AK31">
        <v>51.394500000000001</v>
      </c>
      <c r="AL31">
        <v>60.423999999999999</v>
      </c>
      <c r="AM31">
        <v>10.557359999999999</v>
      </c>
      <c r="AN31">
        <v>0</v>
      </c>
      <c r="AO31">
        <v>26.46</v>
      </c>
      <c r="AP31">
        <v>6.4050000000000002</v>
      </c>
      <c r="AQ31">
        <v>7.4340000000000002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1.0960000000000001</v>
      </c>
      <c r="AY31">
        <v>0</v>
      </c>
      <c r="AZ31">
        <f t="shared" si="0"/>
        <v>82.42</v>
      </c>
      <c r="BA31">
        <f t="shared" si="1"/>
        <v>3241.0742230000001</v>
      </c>
      <c r="BD31">
        <v>24.08</v>
      </c>
      <c r="BE31">
        <v>7.63</v>
      </c>
      <c r="BF31">
        <v>2.13</v>
      </c>
      <c r="BG31">
        <v>3.99</v>
      </c>
      <c r="BH31">
        <v>5.81</v>
      </c>
      <c r="BI31">
        <v>5.35</v>
      </c>
      <c r="BJ31">
        <v>1.56</v>
      </c>
      <c r="BK31">
        <v>3.42</v>
      </c>
      <c r="BL31">
        <v>3.56</v>
      </c>
      <c r="BM31">
        <v>1.62</v>
      </c>
      <c r="BN31">
        <v>0.51</v>
      </c>
      <c r="BO31">
        <v>15.77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82.42</v>
      </c>
    </row>
    <row r="32" spans="1:75">
      <c r="A32" t="s">
        <v>74</v>
      </c>
      <c r="B32">
        <v>0</v>
      </c>
      <c r="C32">
        <v>42.734999999999999</v>
      </c>
      <c r="D32">
        <v>0</v>
      </c>
      <c r="E32">
        <v>0</v>
      </c>
      <c r="F32">
        <v>68.418000000000006</v>
      </c>
      <c r="G32">
        <v>0</v>
      </c>
      <c r="H32">
        <v>0</v>
      </c>
      <c r="I32">
        <v>48.223999999999997</v>
      </c>
      <c r="J32">
        <v>35.072000000000003</v>
      </c>
      <c r="K32">
        <v>686.77995799999997</v>
      </c>
      <c r="L32">
        <v>653.15250000000003</v>
      </c>
      <c r="M32">
        <v>44.5</v>
      </c>
      <c r="N32">
        <v>118.125</v>
      </c>
      <c r="O32">
        <v>123.66562500000001</v>
      </c>
      <c r="P32">
        <v>132.75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13.2</v>
      </c>
      <c r="AA32">
        <v>13.983000000000001</v>
      </c>
      <c r="AB32">
        <v>39.510120000000001</v>
      </c>
      <c r="AC32">
        <v>29.033519999999999</v>
      </c>
      <c r="AD32">
        <v>36.591700000000003</v>
      </c>
      <c r="AE32">
        <v>49.436556000000003</v>
      </c>
      <c r="AF32">
        <v>6.4089999999999998</v>
      </c>
      <c r="AG32">
        <v>34.176000000000002</v>
      </c>
      <c r="AH32">
        <v>89.965000000000003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10.557359999999999</v>
      </c>
      <c r="AN32">
        <v>0</v>
      </c>
      <c r="AO32">
        <v>26.46</v>
      </c>
      <c r="AP32">
        <v>6.4050000000000002</v>
      </c>
      <c r="AQ32">
        <v>7.4340000000000002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1.0960000000000001</v>
      </c>
      <c r="AY32">
        <v>0</v>
      </c>
      <c r="AZ32">
        <f t="shared" si="0"/>
        <v>82.679999999999993</v>
      </c>
      <c r="BA32">
        <f t="shared" si="1"/>
        <v>3286.3432229999999</v>
      </c>
      <c r="BD32">
        <v>24.08</v>
      </c>
      <c r="BE32">
        <v>7.63</v>
      </c>
      <c r="BF32">
        <v>2.13</v>
      </c>
      <c r="BG32">
        <v>3.99</v>
      </c>
      <c r="BH32">
        <v>5.81</v>
      </c>
      <c r="BI32">
        <v>5.61</v>
      </c>
      <c r="BJ32">
        <v>1.56</v>
      </c>
      <c r="BK32">
        <v>3.42</v>
      </c>
      <c r="BL32">
        <v>3.56</v>
      </c>
      <c r="BM32">
        <v>1.62</v>
      </c>
      <c r="BN32">
        <v>0.51</v>
      </c>
      <c r="BO32">
        <v>15.77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82.679999999999993</v>
      </c>
    </row>
    <row r="33" spans="1:75">
      <c r="A33" t="s">
        <v>75</v>
      </c>
      <c r="B33">
        <v>0</v>
      </c>
      <c r="C33">
        <v>42.734999999999999</v>
      </c>
      <c r="D33">
        <v>0</v>
      </c>
      <c r="E33">
        <v>0</v>
      </c>
      <c r="F33">
        <v>68.418000000000006</v>
      </c>
      <c r="G33">
        <v>0</v>
      </c>
      <c r="H33">
        <v>0</v>
      </c>
      <c r="I33">
        <v>48.223999999999997</v>
      </c>
      <c r="J33">
        <v>35.072000000000003</v>
      </c>
      <c r="K33">
        <v>686.77995799999997</v>
      </c>
      <c r="L33">
        <v>653.15250000000003</v>
      </c>
      <c r="M33">
        <v>44.5</v>
      </c>
      <c r="N33">
        <v>118.125</v>
      </c>
      <c r="O33">
        <v>123.66562500000001</v>
      </c>
      <c r="P33">
        <v>138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13.2</v>
      </c>
      <c r="AA33">
        <v>13.983000000000001</v>
      </c>
      <c r="AB33">
        <v>39.510120000000001</v>
      </c>
      <c r="AC33">
        <v>29.033519999999999</v>
      </c>
      <c r="AD33">
        <v>36.591700000000003</v>
      </c>
      <c r="AE33">
        <v>49.436556000000003</v>
      </c>
      <c r="AF33">
        <v>6.4089999999999998</v>
      </c>
      <c r="AG33">
        <v>34.176000000000002</v>
      </c>
      <c r="AH33">
        <v>89.965000000000003</v>
      </c>
      <c r="AI33">
        <v>66.195999999999998</v>
      </c>
      <c r="AJ33">
        <v>0</v>
      </c>
      <c r="AK33">
        <v>51.394500000000001</v>
      </c>
      <c r="AL33">
        <v>62.747999999999998</v>
      </c>
      <c r="AM33">
        <v>10.557359999999999</v>
      </c>
      <c r="AN33">
        <v>0</v>
      </c>
      <c r="AO33">
        <v>26.46</v>
      </c>
      <c r="AP33">
        <v>12.681900000000001</v>
      </c>
      <c r="AQ33">
        <v>7.4340000000000002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1.0960000000000001</v>
      </c>
      <c r="AY33">
        <v>0</v>
      </c>
      <c r="AZ33">
        <f t="shared" si="0"/>
        <v>82.7</v>
      </c>
      <c r="BA33">
        <f t="shared" si="1"/>
        <v>3316.7631229999997</v>
      </c>
      <c r="BD33">
        <v>24.08</v>
      </c>
      <c r="BE33">
        <v>7.63</v>
      </c>
      <c r="BF33">
        <v>2.15</v>
      </c>
      <c r="BG33">
        <v>3.99</v>
      </c>
      <c r="BH33">
        <v>5.81</v>
      </c>
      <c r="BI33">
        <v>5.61</v>
      </c>
      <c r="BJ33">
        <v>1.56</v>
      </c>
      <c r="BK33">
        <v>3.42</v>
      </c>
      <c r="BL33">
        <v>3.56</v>
      </c>
      <c r="BM33">
        <v>1.62</v>
      </c>
      <c r="BN33">
        <v>0.51</v>
      </c>
      <c r="BO33">
        <v>15.77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82.7</v>
      </c>
    </row>
    <row r="34" spans="1:75">
      <c r="A34" t="s">
        <v>76</v>
      </c>
      <c r="B34">
        <v>0</v>
      </c>
      <c r="C34">
        <v>42.734999999999999</v>
      </c>
      <c r="D34">
        <v>0</v>
      </c>
      <c r="E34">
        <v>0</v>
      </c>
      <c r="F34">
        <v>68.418000000000006</v>
      </c>
      <c r="G34">
        <v>0</v>
      </c>
      <c r="H34">
        <v>0</v>
      </c>
      <c r="I34">
        <v>48.223999999999997</v>
      </c>
      <c r="J34">
        <v>35.072000000000003</v>
      </c>
      <c r="K34">
        <v>686.77995799999997</v>
      </c>
      <c r="L34">
        <v>653.15250000000003</v>
      </c>
      <c r="M34">
        <v>44.5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13.2</v>
      </c>
      <c r="AA34">
        <v>13.983000000000001</v>
      </c>
      <c r="AB34">
        <v>39.510120000000001</v>
      </c>
      <c r="AC34">
        <v>29.033519999999999</v>
      </c>
      <c r="AD34">
        <v>36.591700000000003</v>
      </c>
      <c r="AE34">
        <v>49.436556000000003</v>
      </c>
      <c r="AF34">
        <v>6.4089999999999998</v>
      </c>
      <c r="AG34">
        <v>34.176000000000002</v>
      </c>
      <c r="AH34">
        <v>113.64</v>
      </c>
      <c r="AI34">
        <v>66.195999999999998</v>
      </c>
      <c r="AJ34">
        <v>0</v>
      </c>
      <c r="AK34">
        <v>51.394500000000001</v>
      </c>
      <c r="AL34">
        <v>62.747999999999998</v>
      </c>
      <c r="AM34">
        <v>10.557359999999999</v>
      </c>
      <c r="AN34">
        <v>0</v>
      </c>
      <c r="AO34">
        <v>26.46</v>
      </c>
      <c r="AP34">
        <v>12.681900000000001</v>
      </c>
      <c r="AQ34">
        <v>7.4340000000000002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1.0960000000000001</v>
      </c>
      <c r="AY34">
        <v>0</v>
      </c>
      <c r="AZ34">
        <f t="shared" si="0"/>
        <v>82.96</v>
      </c>
      <c r="BA34">
        <f t="shared" si="1"/>
        <v>3342.0106229999997</v>
      </c>
      <c r="BD34">
        <v>24.08</v>
      </c>
      <c r="BE34">
        <v>7.63</v>
      </c>
      <c r="BF34">
        <v>2.15</v>
      </c>
      <c r="BG34">
        <v>3.99</v>
      </c>
      <c r="BH34">
        <v>5.81</v>
      </c>
      <c r="BI34">
        <v>5.87</v>
      </c>
      <c r="BJ34">
        <v>1.56</v>
      </c>
      <c r="BK34">
        <v>3.42</v>
      </c>
      <c r="BL34">
        <v>3.56</v>
      </c>
      <c r="BM34">
        <v>1.62</v>
      </c>
      <c r="BN34">
        <v>0.51</v>
      </c>
      <c r="BO34">
        <v>15.77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82.96</v>
      </c>
    </row>
    <row r="35" spans="1:75">
      <c r="A35" t="s">
        <v>77</v>
      </c>
      <c r="B35">
        <v>0</v>
      </c>
      <c r="C35">
        <v>42.734999999999999</v>
      </c>
      <c r="D35">
        <v>0</v>
      </c>
      <c r="E35">
        <v>0</v>
      </c>
      <c r="F35">
        <v>68.418000000000006</v>
      </c>
      <c r="G35">
        <v>0</v>
      </c>
      <c r="H35">
        <v>0</v>
      </c>
      <c r="I35">
        <v>48.223999999999997</v>
      </c>
      <c r="J35">
        <v>35.072000000000003</v>
      </c>
      <c r="K35">
        <v>686.77995799999997</v>
      </c>
      <c r="L35">
        <v>653.15250000000003</v>
      </c>
      <c r="M35">
        <v>44.5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13.2</v>
      </c>
      <c r="AA35">
        <v>13.983000000000001</v>
      </c>
      <c r="AB35">
        <v>39.510120000000001</v>
      </c>
      <c r="AC35">
        <v>29.033519999999999</v>
      </c>
      <c r="AD35">
        <v>36.591700000000003</v>
      </c>
      <c r="AE35">
        <v>49.436556000000003</v>
      </c>
      <c r="AF35">
        <v>6.4089999999999998</v>
      </c>
      <c r="AG35">
        <v>34.176000000000002</v>
      </c>
      <c r="AH35">
        <v>113.64</v>
      </c>
      <c r="AI35">
        <v>66.195999999999998</v>
      </c>
      <c r="AJ35">
        <v>0</v>
      </c>
      <c r="AK35">
        <v>51.394500000000001</v>
      </c>
      <c r="AL35">
        <v>62.747999999999998</v>
      </c>
      <c r="AM35">
        <v>10.557359999999999</v>
      </c>
      <c r="AN35">
        <v>0</v>
      </c>
      <c r="AO35">
        <v>26.46</v>
      </c>
      <c r="AP35">
        <v>6.4050000000000002</v>
      </c>
      <c r="AQ35">
        <v>7.4340000000000002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1.0960000000000001</v>
      </c>
      <c r="AY35">
        <v>0</v>
      </c>
      <c r="AZ35">
        <f t="shared" si="0"/>
        <v>82.44</v>
      </c>
      <c r="BA35">
        <f t="shared" si="1"/>
        <v>3335.2137229999998</v>
      </c>
      <c r="BD35">
        <v>24.08</v>
      </c>
      <c r="BE35">
        <v>7.63</v>
      </c>
      <c r="BF35">
        <v>2.15</v>
      </c>
      <c r="BG35">
        <v>3.99</v>
      </c>
      <c r="BH35">
        <v>5.81</v>
      </c>
      <c r="BI35">
        <v>5.35</v>
      </c>
      <c r="BJ35">
        <v>1.56</v>
      </c>
      <c r="BK35">
        <v>3.42</v>
      </c>
      <c r="BL35">
        <v>3.56</v>
      </c>
      <c r="BM35">
        <v>1.62</v>
      </c>
      <c r="BN35">
        <v>0.51</v>
      </c>
      <c r="BO35">
        <v>15.77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82.44</v>
      </c>
    </row>
    <row r="36" spans="1:75">
      <c r="A36" t="s">
        <v>78</v>
      </c>
      <c r="B36">
        <v>0</v>
      </c>
      <c r="C36">
        <v>42.734999999999999</v>
      </c>
      <c r="D36">
        <v>0</v>
      </c>
      <c r="E36">
        <v>0</v>
      </c>
      <c r="F36">
        <v>68.418000000000006</v>
      </c>
      <c r="G36">
        <v>0</v>
      </c>
      <c r="H36">
        <v>0</v>
      </c>
      <c r="I36">
        <v>48.223999999999997</v>
      </c>
      <c r="J36">
        <v>35.072000000000003</v>
      </c>
      <c r="K36">
        <v>686.77995799999997</v>
      </c>
      <c r="L36">
        <v>653.15250000000003</v>
      </c>
      <c r="M36">
        <v>44.5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13.2</v>
      </c>
      <c r="AA36">
        <v>13.983000000000001</v>
      </c>
      <c r="AB36">
        <v>39.510120000000001</v>
      </c>
      <c r="AC36">
        <v>29.033519999999999</v>
      </c>
      <c r="AD36">
        <v>36.591700000000003</v>
      </c>
      <c r="AE36">
        <v>49.436556000000003</v>
      </c>
      <c r="AF36">
        <v>6.4089999999999998</v>
      </c>
      <c r="AG36">
        <v>34.176000000000002</v>
      </c>
      <c r="AH36">
        <v>113.64</v>
      </c>
      <c r="AI36">
        <v>49.646999999999998</v>
      </c>
      <c r="AJ36">
        <v>0</v>
      </c>
      <c r="AK36">
        <v>51.394500000000001</v>
      </c>
      <c r="AL36">
        <v>62.747999999999998</v>
      </c>
      <c r="AM36">
        <v>10.557359999999999</v>
      </c>
      <c r="AN36">
        <v>0</v>
      </c>
      <c r="AO36">
        <v>26.46</v>
      </c>
      <c r="AP36">
        <v>6.4050000000000002</v>
      </c>
      <c r="AQ36">
        <v>7.4340000000000002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1.0960000000000001</v>
      </c>
      <c r="AY36">
        <v>0</v>
      </c>
      <c r="AZ36">
        <f t="shared" si="0"/>
        <v>82.44</v>
      </c>
      <c r="BA36">
        <f t="shared" si="1"/>
        <v>3318.6647229999999</v>
      </c>
      <c r="BD36">
        <v>24.08</v>
      </c>
      <c r="BE36">
        <v>7.63</v>
      </c>
      <c r="BF36">
        <v>2.15</v>
      </c>
      <c r="BG36">
        <v>3.99</v>
      </c>
      <c r="BH36">
        <v>5.81</v>
      </c>
      <c r="BI36">
        <v>5.35</v>
      </c>
      <c r="BJ36">
        <v>1.56</v>
      </c>
      <c r="BK36">
        <v>3.42</v>
      </c>
      <c r="BL36">
        <v>3.56</v>
      </c>
      <c r="BM36">
        <v>1.62</v>
      </c>
      <c r="BN36">
        <v>0.51</v>
      </c>
      <c r="BO36">
        <v>15.77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82.44</v>
      </c>
    </row>
    <row r="37" spans="1:75">
      <c r="A37" t="s">
        <v>79</v>
      </c>
      <c r="B37">
        <v>0</v>
      </c>
      <c r="C37">
        <v>42.734999999999999</v>
      </c>
      <c r="D37">
        <v>0</v>
      </c>
      <c r="E37">
        <v>0</v>
      </c>
      <c r="F37">
        <v>68.418000000000006</v>
      </c>
      <c r="G37">
        <v>0</v>
      </c>
      <c r="H37">
        <v>0</v>
      </c>
      <c r="I37">
        <v>48.223999999999997</v>
      </c>
      <c r="J37">
        <v>35.072000000000003</v>
      </c>
      <c r="K37">
        <v>686.77995799999997</v>
      </c>
      <c r="L37">
        <v>653.15250000000003</v>
      </c>
      <c r="M37">
        <v>55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13.2</v>
      </c>
      <c r="AA37">
        <v>0</v>
      </c>
      <c r="AB37">
        <v>39.510120000000001</v>
      </c>
      <c r="AC37">
        <v>29.033519999999999</v>
      </c>
      <c r="AD37">
        <v>36.591700000000003</v>
      </c>
      <c r="AE37">
        <v>49.436556000000003</v>
      </c>
      <c r="AF37">
        <v>6.4089999999999998</v>
      </c>
      <c r="AG37">
        <v>34.176000000000002</v>
      </c>
      <c r="AH37">
        <v>113.64</v>
      </c>
      <c r="AI37">
        <v>49.646999999999998</v>
      </c>
      <c r="AJ37">
        <v>0</v>
      </c>
      <c r="AK37">
        <v>51.394500000000001</v>
      </c>
      <c r="AL37">
        <v>62.747999999999998</v>
      </c>
      <c r="AM37">
        <v>10.557359999999999</v>
      </c>
      <c r="AN37">
        <v>0</v>
      </c>
      <c r="AO37">
        <v>26.46</v>
      </c>
      <c r="AP37">
        <v>7.6859999999999999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1.0960000000000001</v>
      </c>
      <c r="AY37">
        <v>0</v>
      </c>
      <c r="AZ37">
        <f t="shared" si="0"/>
        <v>82.42</v>
      </c>
      <c r="BA37">
        <f t="shared" si="1"/>
        <v>3309.0087229999995</v>
      </c>
      <c r="BD37">
        <v>24.08</v>
      </c>
      <c r="BE37">
        <v>7.63</v>
      </c>
      <c r="BF37">
        <v>2.13</v>
      </c>
      <c r="BG37">
        <v>3.99</v>
      </c>
      <c r="BH37">
        <v>5.81</v>
      </c>
      <c r="BI37">
        <v>5.35</v>
      </c>
      <c r="BJ37">
        <v>1.56</v>
      </c>
      <c r="BK37">
        <v>3.42</v>
      </c>
      <c r="BL37">
        <v>3.56</v>
      </c>
      <c r="BM37">
        <v>1.62</v>
      </c>
      <c r="BN37">
        <v>0.51</v>
      </c>
      <c r="BO37">
        <v>15.77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82.42</v>
      </c>
    </row>
    <row r="38" spans="1:75">
      <c r="A38" t="s">
        <v>80</v>
      </c>
      <c r="B38">
        <v>0</v>
      </c>
      <c r="C38">
        <v>42.734999999999999</v>
      </c>
      <c r="D38">
        <v>0</v>
      </c>
      <c r="E38">
        <v>0</v>
      </c>
      <c r="F38">
        <v>68.418000000000006</v>
      </c>
      <c r="G38">
        <v>0</v>
      </c>
      <c r="H38">
        <v>0</v>
      </c>
      <c r="I38">
        <v>48.223999999999997</v>
      </c>
      <c r="J38">
        <v>35.072000000000003</v>
      </c>
      <c r="K38">
        <v>686.77995799999997</v>
      </c>
      <c r="L38">
        <v>653.15250000000003</v>
      </c>
      <c r="M38">
        <v>60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13.2</v>
      </c>
      <c r="AA38">
        <v>0</v>
      </c>
      <c r="AB38">
        <v>39.510120000000001</v>
      </c>
      <c r="AC38">
        <v>29.033519999999999</v>
      </c>
      <c r="AD38">
        <v>36.591700000000003</v>
      </c>
      <c r="AE38">
        <v>49.436556000000003</v>
      </c>
      <c r="AF38">
        <v>6.4089999999999998</v>
      </c>
      <c r="AG38">
        <v>34.176000000000002</v>
      </c>
      <c r="AH38">
        <v>113.64</v>
      </c>
      <c r="AI38">
        <v>7.6379999999999999</v>
      </c>
      <c r="AJ38">
        <v>0</v>
      </c>
      <c r="AK38">
        <v>51.394500000000001</v>
      </c>
      <c r="AL38">
        <v>62.747999999999998</v>
      </c>
      <c r="AM38">
        <v>10.557359999999999</v>
      </c>
      <c r="AN38">
        <v>0</v>
      </c>
      <c r="AO38">
        <v>26.46</v>
      </c>
      <c r="AP38">
        <v>7.6859999999999999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1.0960000000000001</v>
      </c>
      <c r="AY38">
        <v>0</v>
      </c>
      <c r="AZ38">
        <f t="shared" si="0"/>
        <v>82.44</v>
      </c>
      <c r="BA38">
        <f t="shared" si="1"/>
        <v>3272.0197229999994</v>
      </c>
      <c r="BD38">
        <v>24.08</v>
      </c>
      <c r="BE38">
        <v>7.63</v>
      </c>
      <c r="BF38">
        <v>2.15</v>
      </c>
      <c r="BG38">
        <v>3.99</v>
      </c>
      <c r="BH38">
        <v>5.81</v>
      </c>
      <c r="BI38">
        <v>5.35</v>
      </c>
      <c r="BJ38">
        <v>1.56</v>
      </c>
      <c r="BK38">
        <v>3.42</v>
      </c>
      <c r="BL38">
        <v>3.56</v>
      </c>
      <c r="BM38">
        <v>1.62</v>
      </c>
      <c r="BN38">
        <v>0.51</v>
      </c>
      <c r="BO38">
        <v>15.77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82.44</v>
      </c>
    </row>
    <row r="39" spans="1:75">
      <c r="A39" t="s">
        <v>81</v>
      </c>
      <c r="B39">
        <v>0</v>
      </c>
      <c r="C39">
        <v>42.734999999999999</v>
      </c>
      <c r="D39">
        <v>0</v>
      </c>
      <c r="E39">
        <v>0</v>
      </c>
      <c r="F39">
        <v>68.418000000000006</v>
      </c>
      <c r="G39">
        <v>0</v>
      </c>
      <c r="H39">
        <v>0</v>
      </c>
      <c r="I39">
        <v>48.223999999999997</v>
      </c>
      <c r="J39">
        <v>35.072000000000003</v>
      </c>
      <c r="K39">
        <v>686.77995799999997</v>
      </c>
      <c r="L39">
        <v>653.15250000000003</v>
      </c>
      <c r="M39">
        <v>75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13.2</v>
      </c>
      <c r="AA39">
        <v>0</v>
      </c>
      <c r="AB39">
        <v>39.510120000000001</v>
      </c>
      <c r="AC39">
        <v>29.033519999999999</v>
      </c>
      <c r="AD39">
        <v>13.21</v>
      </c>
      <c r="AE39">
        <v>49.436556000000003</v>
      </c>
      <c r="AF39">
        <v>6.4089999999999998</v>
      </c>
      <c r="AG39">
        <v>34.176000000000002</v>
      </c>
      <c r="AH39">
        <v>113.64</v>
      </c>
      <c r="AI39">
        <v>2.5459999999999998</v>
      </c>
      <c r="AJ39">
        <v>0</v>
      </c>
      <c r="AK39">
        <v>51.394500000000001</v>
      </c>
      <c r="AL39">
        <v>62.747999999999998</v>
      </c>
      <c r="AM39">
        <v>10.557359999999999</v>
      </c>
      <c r="AN39">
        <v>0</v>
      </c>
      <c r="AO39">
        <v>27.635999999999999</v>
      </c>
      <c r="AP39">
        <v>7.6859999999999999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1.0960000000000001</v>
      </c>
      <c r="AY39">
        <v>0</v>
      </c>
      <c r="AZ39">
        <f t="shared" si="0"/>
        <v>82.44</v>
      </c>
      <c r="BA39">
        <f t="shared" si="1"/>
        <v>3259.7220229999994</v>
      </c>
      <c r="BD39">
        <v>24.08</v>
      </c>
      <c r="BE39">
        <v>7.63</v>
      </c>
      <c r="BF39">
        <v>2.15</v>
      </c>
      <c r="BG39">
        <v>3.99</v>
      </c>
      <c r="BH39">
        <v>5.81</v>
      </c>
      <c r="BI39">
        <v>5.35</v>
      </c>
      <c r="BJ39">
        <v>1.56</v>
      </c>
      <c r="BK39">
        <v>3.42</v>
      </c>
      <c r="BL39">
        <v>3.56</v>
      </c>
      <c r="BM39">
        <v>1.62</v>
      </c>
      <c r="BN39">
        <v>0.51</v>
      </c>
      <c r="BO39">
        <v>15.77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82.44</v>
      </c>
    </row>
    <row r="40" spans="1:75">
      <c r="A40" t="s">
        <v>82</v>
      </c>
      <c r="B40">
        <v>0</v>
      </c>
      <c r="C40">
        <v>42.734999999999999</v>
      </c>
      <c r="D40">
        <v>0</v>
      </c>
      <c r="E40">
        <v>0</v>
      </c>
      <c r="F40">
        <v>68.418000000000006</v>
      </c>
      <c r="G40">
        <v>0</v>
      </c>
      <c r="H40">
        <v>0</v>
      </c>
      <c r="I40">
        <v>48.223999999999997</v>
      </c>
      <c r="J40">
        <v>35.072000000000003</v>
      </c>
      <c r="K40">
        <v>686.77995799999997</v>
      </c>
      <c r="L40">
        <v>653.15250000000003</v>
      </c>
      <c r="M40">
        <v>80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13.2</v>
      </c>
      <c r="AA40">
        <v>0</v>
      </c>
      <c r="AB40">
        <v>26.34008</v>
      </c>
      <c r="AC40">
        <v>19.35568</v>
      </c>
      <c r="AD40">
        <v>13.21</v>
      </c>
      <c r="AE40">
        <v>49.436556000000003</v>
      </c>
      <c r="AF40">
        <v>6.4089999999999998</v>
      </c>
      <c r="AG40">
        <v>34.176000000000002</v>
      </c>
      <c r="AH40">
        <v>113.64</v>
      </c>
      <c r="AI40">
        <v>0</v>
      </c>
      <c r="AJ40">
        <v>0</v>
      </c>
      <c r="AK40">
        <v>51.394500000000001</v>
      </c>
      <c r="AL40">
        <v>62.747999999999998</v>
      </c>
      <c r="AM40">
        <v>10.557359999999999</v>
      </c>
      <c r="AN40">
        <v>0</v>
      </c>
      <c r="AO40">
        <v>27.635999999999999</v>
      </c>
      <c r="AP40">
        <v>7.6859999999999999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1.0960000000000001</v>
      </c>
      <c r="AY40">
        <v>0</v>
      </c>
      <c r="AZ40">
        <f t="shared" si="0"/>
        <v>82.44</v>
      </c>
      <c r="BA40">
        <f t="shared" si="1"/>
        <v>3239.3281429999997</v>
      </c>
      <c r="BD40">
        <v>24.08</v>
      </c>
      <c r="BE40">
        <v>7.63</v>
      </c>
      <c r="BF40">
        <v>2.15</v>
      </c>
      <c r="BG40">
        <v>3.99</v>
      </c>
      <c r="BH40">
        <v>5.81</v>
      </c>
      <c r="BI40">
        <v>5.35</v>
      </c>
      <c r="BJ40">
        <v>1.56</v>
      </c>
      <c r="BK40">
        <v>3.42</v>
      </c>
      <c r="BL40">
        <v>3.56</v>
      </c>
      <c r="BM40">
        <v>1.62</v>
      </c>
      <c r="BN40">
        <v>0.51</v>
      </c>
      <c r="BO40">
        <v>15.77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82.44</v>
      </c>
    </row>
    <row r="41" spans="1:75">
      <c r="A41" t="s">
        <v>83</v>
      </c>
      <c r="B41">
        <v>0</v>
      </c>
      <c r="C41">
        <v>42.734999999999999</v>
      </c>
      <c r="D41">
        <v>0</v>
      </c>
      <c r="E41">
        <v>0</v>
      </c>
      <c r="F41">
        <v>68.418000000000006</v>
      </c>
      <c r="G41">
        <v>0</v>
      </c>
      <c r="H41">
        <v>0</v>
      </c>
      <c r="I41">
        <v>48.223999999999997</v>
      </c>
      <c r="J41">
        <v>35.072000000000003</v>
      </c>
      <c r="K41">
        <v>686.77995799999997</v>
      </c>
      <c r="L41">
        <v>653.15250000000003</v>
      </c>
      <c r="M41">
        <v>80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13.2</v>
      </c>
      <c r="AA41">
        <v>0</v>
      </c>
      <c r="AB41">
        <v>26.34008</v>
      </c>
      <c r="AC41">
        <v>19.35568</v>
      </c>
      <c r="AD41">
        <v>13.21</v>
      </c>
      <c r="AE41">
        <v>49.436556000000003</v>
      </c>
      <c r="AF41">
        <v>6.4089999999999998</v>
      </c>
      <c r="AG41">
        <v>34.176000000000002</v>
      </c>
      <c r="AH41">
        <v>113.64</v>
      </c>
      <c r="AI41">
        <v>0</v>
      </c>
      <c r="AJ41">
        <v>0</v>
      </c>
      <c r="AK41">
        <v>51.394500000000001</v>
      </c>
      <c r="AL41">
        <v>62.747999999999998</v>
      </c>
      <c r="AM41">
        <v>10.557359999999999</v>
      </c>
      <c r="AN41">
        <v>0</v>
      </c>
      <c r="AO41">
        <v>26.46</v>
      </c>
      <c r="AP41">
        <v>7.6859999999999999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1.0960000000000001</v>
      </c>
      <c r="AY41">
        <v>0</v>
      </c>
      <c r="AZ41">
        <f t="shared" si="0"/>
        <v>82.48</v>
      </c>
      <c r="BA41">
        <f t="shared" si="1"/>
        <v>3238.1921429999998</v>
      </c>
      <c r="BD41">
        <v>24.08</v>
      </c>
      <c r="BE41">
        <v>7.63</v>
      </c>
      <c r="BF41">
        <v>2.19</v>
      </c>
      <c r="BG41">
        <v>3.99</v>
      </c>
      <c r="BH41">
        <v>5.81</v>
      </c>
      <c r="BI41">
        <v>5.35</v>
      </c>
      <c r="BJ41">
        <v>1.56</v>
      </c>
      <c r="BK41">
        <v>3.42</v>
      </c>
      <c r="BL41">
        <v>3.56</v>
      </c>
      <c r="BM41">
        <v>1.62</v>
      </c>
      <c r="BN41">
        <v>0.51</v>
      </c>
      <c r="BO41">
        <v>15.77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82.48</v>
      </c>
    </row>
    <row r="42" spans="1:75">
      <c r="A42" t="s">
        <v>84</v>
      </c>
      <c r="B42">
        <v>0</v>
      </c>
      <c r="C42">
        <v>42.734999999999999</v>
      </c>
      <c r="D42">
        <v>0</v>
      </c>
      <c r="E42">
        <v>0</v>
      </c>
      <c r="F42">
        <v>68.418000000000006</v>
      </c>
      <c r="G42">
        <v>0</v>
      </c>
      <c r="H42">
        <v>0</v>
      </c>
      <c r="I42">
        <v>48.223999999999997</v>
      </c>
      <c r="J42">
        <v>35.072000000000003</v>
      </c>
      <c r="K42">
        <v>686.77995799999997</v>
      </c>
      <c r="L42">
        <v>653.15250000000003</v>
      </c>
      <c r="M42">
        <v>80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13.2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6.4089999999999998</v>
      </c>
      <c r="AG42">
        <v>34.176000000000002</v>
      </c>
      <c r="AH42">
        <v>113.64</v>
      </c>
      <c r="AI42">
        <v>0</v>
      </c>
      <c r="AJ42">
        <v>0</v>
      </c>
      <c r="AK42">
        <v>51.394500000000001</v>
      </c>
      <c r="AL42">
        <v>62.747999999999998</v>
      </c>
      <c r="AM42">
        <v>10.557359999999999</v>
      </c>
      <c r="AN42">
        <v>0</v>
      </c>
      <c r="AO42">
        <v>26.46</v>
      </c>
      <c r="AP42">
        <v>7.6859999999999999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1.0960000000000001</v>
      </c>
      <c r="AY42">
        <v>0</v>
      </c>
      <c r="AZ42">
        <f t="shared" si="0"/>
        <v>82.51</v>
      </c>
      <c r="BA42">
        <f t="shared" si="1"/>
        <v>3261.6038429999999</v>
      </c>
      <c r="BD42">
        <v>24.08</v>
      </c>
      <c r="BE42">
        <v>7.63</v>
      </c>
      <c r="BF42">
        <v>2.15</v>
      </c>
      <c r="BG42">
        <v>3.99</v>
      </c>
      <c r="BH42">
        <v>5.81</v>
      </c>
      <c r="BI42">
        <v>5.35</v>
      </c>
      <c r="BJ42">
        <v>1.56</v>
      </c>
      <c r="BK42">
        <v>3.45</v>
      </c>
      <c r="BL42">
        <v>3.6</v>
      </c>
      <c r="BM42">
        <v>1.62</v>
      </c>
      <c r="BN42">
        <v>0.51</v>
      </c>
      <c r="BO42">
        <v>15.77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82.51</v>
      </c>
    </row>
    <row r="43" spans="1:75">
      <c r="A43" t="s">
        <v>85</v>
      </c>
      <c r="B43">
        <v>0</v>
      </c>
      <c r="C43">
        <v>42.734999999999999</v>
      </c>
      <c r="D43">
        <v>0</v>
      </c>
      <c r="E43">
        <v>0</v>
      </c>
      <c r="F43">
        <v>68.418000000000006</v>
      </c>
      <c r="G43">
        <v>0</v>
      </c>
      <c r="H43">
        <v>0</v>
      </c>
      <c r="I43">
        <v>48.223999999999997</v>
      </c>
      <c r="J43">
        <v>35.072000000000003</v>
      </c>
      <c r="K43">
        <v>686.77995799999997</v>
      </c>
      <c r="L43">
        <v>653.15250000000003</v>
      </c>
      <c r="M43">
        <v>85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6.6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0</v>
      </c>
      <c r="AG43">
        <v>34.176000000000002</v>
      </c>
      <c r="AH43">
        <v>113.64</v>
      </c>
      <c r="AI43">
        <v>0</v>
      </c>
      <c r="AJ43">
        <v>0</v>
      </c>
      <c r="AK43">
        <v>51.394500000000001</v>
      </c>
      <c r="AL43">
        <v>66.814999999999998</v>
      </c>
      <c r="AM43">
        <v>5.2786799999999996</v>
      </c>
      <c r="AN43">
        <v>0</v>
      </c>
      <c r="AO43">
        <v>26.46</v>
      </c>
      <c r="AP43">
        <v>7.6859999999999999</v>
      </c>
      <c r="AQ43">
        <v>0</v>
      </c>
      <c r="AR43">
        <v>32.9574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1.0960000000000001</v>
      </c>
      <c r="AY43">
        <v>0</v>
      </c>
      <c r="AZ43">
        <f t="shared" si="0"/>
        <v>82.51</v>
      </c>
      <c r="BA43">
        <f t="shared" si="1"/>
        <v>3253.4431799999998</v>
      </c>
      <c r="BD43">
        <v>24.08</v>
      </c>
      <c r="BE43">
        <v>7.63</v>
      </c>
      <c r="BF43">
        <v>2.15</v>
      </c>
      <c r="BG43">
        <v>3.99</v>
      </c>
      <c r="BH43">
        <v>5.81</v>
      </c>
      <c r="BI43">
        <v>5.35</v>
      </c>
      <c r="BJ43">
        <v>1.56</v>
      </c>
      <c r="BK43">
        <v>3.45</v>
      </c>
      <c r="BL43">
        <v>3.6</v>
      </c>
      <c r="BM43">
        <v>1.62</v>
      </c>
      <c r="BN43">
        <v>0.51</v>
      </c>
      <c r="BO43">
        <v>15.77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82.51</v>
      </c>
    </row>
    <row r="44" spans="1:75">
      <c r="A44" t="s">
        <v>86</v>
      </c>
      <c r="B44">
        <v>0</v>
      </c>
      <c r="C44">
        <v>42.734999999999999</v>
      </c>
      <c r="D44">
        <v>0</v>
      </c>
      <c r="E44">
        <v>0</v>
      </c>
      <c r="F44">
        <v>68.418000000000006</v>
      </c>
      <c r="G44">
        <v>0</v>
      </c>
      <c r="H44">
        <v>0</v>
      </c>
      <c r="I44">
        <v>48.223999999999997</v>
      </c>
      <c r="J44">
        <v>35.072000000000003</v>
      </c>
      <c r="K44">
        <v>686.77995799999997</v>
      </c>
      <c r="L44">
        <v>653.15250000000003</v>
      </c>
      <c r="M44">
        <v>85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6.6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0</v>
      </c>
      <c r="AG44">
        <v>34.176000000000002</v>
      </c>
      <c r="AH44">
        <v>113.64</v>
      </c>
      <c r="AI44">
        <v>0</v>
      </c>
      <c r="AJ44">
        <v>0</v>
      </c>
      <c r="AK44">
        <v>51.394500000000001</v>
      </c>
      <c r="AL44">
        <v>66.814999999999998</v>
      </c>
      <c r="AM44">
        <v>5.2786799999999996</v>
      </c>
      <c r="AN44">
        <v>0</v>
      </c>
      <c r="AO44">
        <v>26.46</v>
      </c>
      <c r="AP44">
        <v>7.6859999999999999</v>
      </c>
      <c r="AQ44">
        <v>0</v>
      </c>
      <c r="AR44">
        <v>32.9574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1.0960000000000001</v>
      </c>
      <c r="AY44">
        <v>0</v>
      </c>
      <c r="AZ44">
        <f t="shared" si="0"/>
        <v>82.66</v>
      </c>
      <c r="BA44">
        <f t="shared" si="1"/>
        <v>3253.5931799999994</v>
      </c>
      <c r="BD44">
        <v>24.08</v>
      </c>
      <c r="BE44">
        <v>7.63</v>
      </c>
      <c r="BF44">
        <v>2.15</v>
      </c>
      <c r="BG44">
        <v>3.99</v>
      </c>
      <c r="BH44">
        <v>5.81</v>
      </c>
      <c r="BI44">
        <v>5.35</v>
      </c>
      <c r="BJ44">
        <v>1.56</v>
      </c>
      <c r="BK44">
        <v>3.51</v>
      </c>
      <c r="BL44">
        <v>3.69</v>
      </c>
      <c r="BM44">
        <v>1.62</v>
      </c>
      <c r="BN44">
        <v>0.51</v>
      </c>
      <c r="BO44">
        <v>15.77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82.66</v>
      </c>
    </row>
    <row r="45" spans="1:75">
      <c r="A45" t="s">
        <v>87</v>
      </c>
      <c r="B45">
        <v>0</v>
      </c>
      <c r="C45">
        <v>42.734999999999999</v>
      </c>
      <c r="D45">
        <v>0</v>
      </c>
      <c r="E45">
        <v>0</v>
      </c>
      <c r="F45">
        <v>68.418000000000006</v>
      </c>
      <c r="G45">
        <v>0</v>
      </c>
      <c r="H45">
        <v>0</v>
      </c>
      <c r="I45">
        <v>48.223999999999997</v>
      </c>
      <c r="J45">
        <v>35.072000000000003</v>
      </c>
      <c r="K45">
        <v>686.77995799999997</v>
      </c>
      <c r="L45">
        <v>653.15250000000003</v>
      </c>
      <c r="M45">
        <v>90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5.83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0</v>
      </c>
      <c r="AG45">
        <v>34.176000000000002</v>
      </c>
      <c r="AH45">
        <v>113.64</v>
      </c>
      <c r="AI45">
        <v>0</v>
      </c>
      <c r="AJ45">
        <v>0</v>
      </c>
      <c r="AK45">
        <v>51.394500000000001</v>
      </c>
      <c r="AL45">
        <v>66.814999999999998</v>
      </c>
      <c r="AM45">
        <v>5.2786799999999996</v>
      </c>
      <c r="AN45">
        <v>0</v>
      </c>
      <c r="AO45">
        <v>26.46</v>
      </c>
      <c r="AP45">
        <v>11.529</v>
      </c>
      <c r="AQ45">
        <v>0</v>
      </c>
      <c r="AR45">
        <v>32.9574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1.0960000000000001</v>
      </c>
      <c r="AY45">
        <v>0</v>
      </c>
      <c r="AZ45">
        <f t="shared" si="0"/>
        <v>83.429999999999993</v>
      </c>
      <c r="BA45">
        <f t="shared" si="1"/>
        <v>3262.4361799999992</v>
      </c>
      <c r="BD45">
        <v>24.08</v>
      </c>
      <c r="BE45">
        <v>7.63</v>
      </c>
      <c r="BF45">
        <v>2.15</v>
      </c>
      <c r="BG45">
        <v>3.99</v>
      </c>
      <c r="BH45">
        <v>5.81</v>
      </c>
      <c r="BI45">
        <v>6.12</v>
      </c>
      <c r="BJ45">
        <v>1.56</v>
      </c>
      <c r="BK45">
        <v>3.51</v>
      </c>
      <c r="BL45">
        <v>3.69</v>
      </c>
      <c r="BM45">
        <v>1.62</v>
      </c>
      <c r="BN45">
        <v>0.51</v>
      </c>
      <c r="BO45">
        <v>15.77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83.429999999999993</v>
      </c>
    </row>
    <row r="46" spans="1:75">
      <c r="A46" t="s">
        <v>88</v>
      </c>
      <c r="B46">
        <v>0</v>
      </c>
      <c r="C46">
        <v>42.734999999999999</v>
      </c>
      <c r="D46">
        <v>0</v>
      </c>
      <c r="E46">
        <v>0</v>
      </c>
      <c r="F46">
        <v>68.418000000000006</v>
      </c>
      <c r="G46">
        <v>0</v>
      </c>
      <c r="H46">
        <v>0</v>
      </c>
      <c r="I46">
        <v>48.223999999999997</v>
      </c>
      <c r="J46">
        <v>35.072000000000003</v>
      </c>
      <c r="K46">
        <v>686.77995799999997</v>
      </c>
      <c r="L46">
        <v>653.15250000000003</v>
      </c>
      <c r="M46">
        <v>90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6.49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0</v>
      </c>
      <c r="AG46">
        <v>34.176000000000002</v>
      </c>
      <c r="AH46">
        <v>113.64</v>
      </c>
      <c r="AI46">
        <v>0</v>
      </c>
      <c r="AJ46">
        <v>0</v>
      </c>
      <c r="AK46">
        <v>51.394500000000001</v>
      </c>
      <c r="AL46">
        <v>66.814999999999998</v>
      </c>
      <c r="AM46">
        <v>5.2786799999999996</v>
      </c>
      <c r="AN46">
        <v>0</v>
      </c>
      <c r="AO46">
        <v>26.46</v>
      </c>
      <c r="AP46">
        <v>11.529</v>
      </c>
      <c r="AQ46">
        <v>0</v>
      </c>
      <c r="AR46">
        <v>32.9574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1.0960000000000001</v>
      </c>
      <c r="AY46">
        <v>0</v>
      </c>
      <c r="AZ46">
        <f t="shared" si="0"/>
        <v>83.429999999999993</v>
      </c>
      <c r="BA46">
        <f t="shared" si="1"/>
        <v>3263.0961799999991</v>
      </c>
      <c r="BD46">
        <v>24.08</v>
      </c>
      <c r="BE46">
        <v>7.63</v>
      </c>
      <c r="BF46">
        <v>2.15</v>
      </c>
      <c r="BG46">
        <v>3.99</v>
      </c>
      <c r="BH46">
        <v>5.81</v>
      </c>
      <c r="BI46">
        <v>6.12</v>
      </c>
      <c r="BJ46">
        <v>1.56</v>
      </c>
      <c r="BK46">
        <v>3.51</v>
      </c>
      <c r="BL46">
        <v>3.69</v>
      </c>
      <c r="BM46">
        <v>1.62</v>
      </c>
      <c r="BN46">
        <v>0.51</v>
      </c>
      <c r="BO46">
        <v>15.77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83.429999999999993</v>
      </c>
    </row>
    <row r="47" spans="1:75">
      <c r="A47" t="s">
        <v>89</v>
      </c>
      <c r="B47">
        <v>0</v>
      </c>
      <c r="C47">
        <v>42.734999999999999</v>
      </c>
      <c r="D47">
        <v>0</v>
      </c>
      <c r="E47">
        <v>0</v>
      </c>
      <c r="F47">
        <v>68.418000000000006</v>
      </c>
      <c r="G47">
        <v>0</v>
      </c>
      <c r="H47">
        <v>0</v>
      </c>
      <c r="I47">
        <v>48.223999999999997</v>
      </c>
      <c r="J47">
        <v>35.072000000000003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0</v>
      </c>
      <c r="AG47">
        <v>34.176000000000002</v>
      </c>
      <c r="AH47">
        <v>113.64</v>
      </c>
      <c r="AI47">
        <v>0</v>
      </c>
      <c r="AJ47">
        <v>0</v>
      </c>
      <c r="AK47">
        <v>51.394500000000001</v>
      </c>
      <c r="AL47">
        <v>66.814999999999998</v>
      </c>
      <c r="AM47">
        <v>5.2786799999999996</v>
      </c>
      <c r="AN47">
        <v>0</v>
      </c>
      <c r="AO47">
        <v>26.46</v>
      </c>
      <c r="AP47">
        <v>12.681900000000001</v>
      </c>
      <c r="AQ47">
        <v>0</v>
      </c>
      <c r="AR47">
        <v>32.9574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1.0960000000000001</v>
      </c>
      <c r="AY47">
        <v>0</v>
      </c>
      <c r="AZ47">
        <f t="shared" si="0"/>
        <v>83.94</v>
      </c>
      <c r="BA47">
        <f t="shared" si="1"/>
        <v>3266.8228799999997</v>
      </c>
      <c r="BD47">
        <v>24.08</v>
      </c>
      <c r="BE47">
        <v>7.63</v>
      </c>
      <c r="BF47">
        <v>2.15</v>
      </c>
      <c r="BG47">
        <v>3.99</v>
      </c>
      <c r="BH47">
        <v>5.81</v>
      </c>
      <c r="BI47">
        <v>6.63</v>
      </c>
      <c r="BJ47">
        <v>1.56</v>
      </c>
      <c r="BK47">
        <v>3.51</v>
      </c>
      <c r="BL47">
        <v>3.69</v>
      </c>
      <c r="BM47">
        <v>1.62</v>
      </c>
      <c r="BN47">
        <v>0.51</v>
      </c>
      <c r="BO47">
        <v>15.77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83.94</v>
      </c>
    </row>
    <row r="48" spans="1:75">
      <c r="A48" t="s">
        <v>90</v>
      </c>
      <c r="B48">
        <v>0</v>
      </c>
      <c r="C48">
        <v>42.734999999999999</v>
      </c>
      <c r="D48">
        <v>0</v>
      </c>
      <c r="E48">
        <v>0</v>
      </c>
      <c r="F48">
        <v>68.418000000000006</v>
      </c>
      <c r="G48">
        <v>0</v>
      </c>
      <c r="H48">
        <v>0</v>
      </c>
      <c r="I48">
        <v>48.223999999999997</v>
      </c>
      <c r="J48">
        <v>35.072000000000003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0</v>
      </c>
      <c r="AG48">
        <v>34.176000000000002</v>
      </c>
      <c r="AH48">
        <v>113.64</v>
      </c>
      <c r="AI48">
        <v>0</v>
      </c>
      <c r="AJ48">
        <v>0</v>
      </c>
      <c r="AK48">
        <v>51.394500000000001</v>
      </c>
      <c r="AL48">
        <v>66.814999999999998</v>
      </c>
      <c r="AM48">
        <v>5.2786799999999996</v>
      </c>
      <c r="AN48">
        <v>0</v>
      </c>
      <c r="AO48">
        <v>26.46</v>
      </c>
      <c r="AP48">
        <v>12.681900000000001</v>
      </c>
      <c r="AQ48">
        <v>0</v>
      </c>
      <c r="AR48">
        <v>32.9574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1.0960000000000001</v>
      </c>
      <c r="AY48">
        <v>0</v>
      </c>
      <c r="AZ48">
        <f t="shared" si="0"/>
        <v>84.449999999999989</v>
      </c>
      <c r="BA48">
        <f t="shared" si="1"/>
        <v>3267.3328799999995</v>
      </c>
      <c r="BD48">
        <v>24.08</v>
      </c>
      <c r="BE48">
        <v>7.63</v>
      </c>
      <c r="BF48">
        <v>2.15</v>
      </c>
      <c r="BG48">
        <v>3.99</v>
      </c>
      <c r="BH48">
        <v>5.81</v>
      </c>
      <c r="BI48">
        <v>7.14</v>
      </c>
      <c r="BJ48">
        <v>1.56</v>
      </c>
      <c r="BK48">
        <v>3.51</v>
      </c>
      <c r="BL48">
        <v>3.69</v>
      </c>
      <c r="BM48">
        <v>1.62</v>
      </c>
      <c r="BN48">
        <v>0.51</v>
      </c>
      <c r="BO48">
        <v>15.77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84.449999999999989</v>
      </c>
    </row>
    <row r="49" spans="1:75">
      <c r="A49" t="s">
        <v>91</v>
      </c>
      <c r="B49">
        <v>0</v>
      </c>
      <c r="C49">
        <v>42.734999999999999</v>
      </c>
      <c r="D49">
        <v>0</v>
      </c>
      <c r="E49">
        <v>0</v>
      </c>
      <c r="F49">
        <v>68.418000000000006</v>
      </c>
      <c r="G49">
        <v>0</v>
      </c>
      <c r="H49">
        <v>0</v>
      </c>
      <c r="I49">
        <v>48.223999999999997</v>
      </c>
      <c r="J49">
        <v>35.072000000000003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0</v>
      </c>
      <c r="AG49">
        <v>34.176000000000002</v>
      </c>
      <c r="AH49">
        <v>113.64</v>
      </c>
      <c r="AI49">
        <v>0</v>
      </c>
      <c r="AJ49">
        <v>0</v>
      </c>
      <c r="AK49">
        <v>51.394500000000001</v>
      </c>
      <c r="AL49">
        <v>66.814999999999998</v>
      </c>
      <c r="AM49">
        <v>5.2786799999999996</v>
      </c>
      <c r="AN49">
        <v>0</v>
      </c>
      <c r="AO49">
        <v>26.46</v>
      </c>
      <c r="AP49">
        <v>9.6074999999999999</v>
      </c>
      <c r="AQ49">
        <v>0</v>
      </c>
      <c r="AR49">
        <v>32.9574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1.0960000000000001</v>
      </c>
      <c r="AY49">
        <v>0</v>
      </c>
      <c r="AZ49">
        <f t="shared" si="0"/>
        <v>84.47999999999999</v>
      </c>
      <c r="BA49">
        <f t="shared" si="1"/>
        <v>3264.2884799999997</v>
      </c>
      <c r="BD49">
        <v>24.08</v>
      </c>
      <c r="BE49">
        <v>7.63</v>
      </c>
      <c r="BF49">
        <v>2.15</v>
      </c>
      <c r="BG49">
        <v>3.99</v>
      </c>
      <c r="BH49">
        <v>5.81</v>
      </c>
      <c r="BI49">
        <v>7.17</v>
      </c>
      <c r="BJ49">
        <v>1.56</v>
      </c>
      <c r="BK49">
        <v>3.51</v>
      </c>
      <c r="BL49">
        <v>3.69</v>
      </c>
      <c r="BM49">
        <v>1.62</v>
      </c>
      <c r="BN49">
        <v>0.51</v>
      </c>
      <c r="BO49">
        <v>15.77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84.47999999999999</v>
      </c>
    </row>
    <row r="50" spans="1:75">
      <c r="A50" t="s">
        <v>92</v>
      </c>
      <c r="B50">
        <v>0</v>
      </c>
      <c r="C50">
        <v>42.734999999999999</v>
      </c>
      <c r="D50">
        <v>0</v>
      </c>
      <c r="E50">
        <v>0</v>
      </c>
      <c r="F50">
        <v>68.418000000000006</v>
      </c>
      <c r="G50">
        <v>0</v>
      </c>
      <c r="H50">
        <v>0</v>
      </c>
      <c r="I50">
        <v>48.223999999999997</v>
      </c>
      <c r="J50">
        <v>35.072000000000003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0</v>
      </c>
      <c r="AG50">
        <v>34.176000000000002</v>
      </c>
      <c r="AH50">
        <v>113.64</v>
      </c>
      <c r="AI50">
        <v>0</v>
      </c>
      <c r="AJ50">
        <v>0</v>
      </c>
      <c r="AK50">
        <v>51.394500000000001</v>
      </c>
      <c r="AL50">
        <v>66.814999999999998</v>
      </c>
      <c r="AM50">
        <v>5.2786799999999996</v>
      </c>
      <c r="AN50">
        <v>0</v>
      </c>
      <c r="AO50">
        <v>26.46</v>
      </c>
      <c r="AP50">
        <v>9.6074999999999999</v>
      </c>
      <c r="AQ50">
        <v>0</v>
      </c>
      <c r="AR50">
        <v>32.9574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1.0960000000000001</v>
      </c>
      <c r="AY50">
        <v>0</v>
      </c>
      <c r="AZ50">
        <f t="shared" si="0"/>
        <v>84.47999999999999</v>
      </c>
      <c r="BA50">
        <f t="shared" si="1"/>
        <v>3264.2884799999997</v>
      </c>
      <c r="BD50">
        <v>24.08</v>
      </c>
      <c r="BE50">
        <v>7.63</v>
      </c>
      <c r="BF50">
        <v>2.15</v>
      </c>
      <c r="BG50">
        <v>3.99</v>
      </c>
      <c r="BH50">
        <v>5.81</v>
      </c>
      <c r="BI50">
        <v>7.17</v>
      </c>
      <c r="BJ50">
        <v>1.56</v>
      </c>
      <c r="BK50">
        <v>3.51</v>
      </c>
      <c r="BL50">
        <v>3.69</v>
      </c>
      <c r="BM50">
        <v>1.62</v>
      </c>
      <c r="BN50">
        <v>0.51</v>
      </c>
      <c r="BO50">
        <v>15.77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84.47999999999999</v>
      </c>
    </row>
    <row r="51" spans="1:75">
      <c r="A51" t="s">
        <v>93</v>
      </c>
      <c r="B51">
        <v>0</v>
      </c>
      <c r="C51">
        <v>42</v>
      </c>
      <c r="D51">
        <v>0</v>
      </c>
      <c r="E51">
        <v>0</v>
      </c>
      <c r="F51">
        <v>68.418000000000006</v>
      </c>
      <c r="G51">
        <v>0</v>
      </c>
      <c r="H51">
        <v>0</v>
      </c>
      <c r="I51">
        <v>48.223999999999997</v>
      </c>
      <c r="J51">
        <v>35.072000000000003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0</v>
      </c>
      <c r="AG51">
        <v>34.176000000000002</v>
      </c>
      <c r="AH51">
        <v>113.64</v>
      </c>
      <c r="AI51">
        <v>0</v>
      </c>
      <c r="AJ51">
        <v>0</v>
      </c>
      <c r="AK51">
        <v>51.394500000000001</v>
      </c>
      <c r="AL51">
        <v>66.814999999999998</v>
      </c>
      <c r="AM51">
        <v>5.2786799999999996</v>
      </c>
      <c r="AN51">
        <v>0</v>
      </c>
      <c r="AO51">
        <v>25.283999999999999</v>
      </c>
      <c r="AP51">
        <v>9.6074999999999999</v>
      </c>
      <c r="AQ51">
        <v>0</v>
      </c>
      <c r="AR51">
        <v>32.9574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1.0960000000000001</v>
      </c>
      <c r="AY51">
        <v>0</v>
      </c>
      <c r="AZ51">
        <f t="shared" si="0"/>
        <v>84.47999999999999</v>
      </c>
      <c r="BA51">
        <f t="shared" si="1"/>
        <v>3262.3774800000001</v>
      </c>
      <c r="BD51">
        <v>24.08</v>
      </c>
      <c r="BE51">
        <v>7.63</v>
      </c>
      <c r="BF51">
        <v>2.15</v>
      </c>
      <c r="BG51">
        <v>3.99</v>
      </c>
      <c r="BH51">
        <v>5.81</v>
      </c>
      <c r="BI51">
        <v>7.17</v>
      </c>
      <c r="BJ51">
        <v>1.56</v>
      </c>
      <c r="BK51">
        <v>3.51</v>
      </c>
      <c r="BL51">
        <v>3.69</v>
      </c>
      <c r="BM51">
        <v>1.62</v>
      </c>
      <c r="BN51">
        <v>0.51</v>
      </c>
      <c r="BO51">
        <v>15.77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84.47999999999999</v>
      </c>
    </row>
    <row r="52" spans="1:75">
      <c r="A52" t="s">
        <v>94</v>
      </c>
      <c r="B52">
        <v>0</v>
      </c>
      <c r="C52">
        <v>42</v>
      </c>
      <c r="D52">
        <v>0</v>
      </c>
      <c r="E52">
        <v>0</v>
      </c>
      <c r="F52">
        <v>68.418000000000006</v>
      </c>
      <c r="G52">
        <v>0</v>
      </c>
      <c r="H52">
        <v>0</v>
      </c>
      <c r="I52">
        <v>48.223999999999997</v>
      </c>
      <c r="J52">
        <v>35.072000000000003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0</v>
      </c>
      <c r="AG52">
        <v>34.176000000000002</v>
      </c>
      <c r="AH52">
        <v>113.64</v>
      </c>
      <c r="AI52">
        <v>0</v>
      </c>
      <c r="AJ52">
        <v>0</v>
      </c>
      <c r="AK52">
        <v>51.394500000000001</v>
      </c>
      <c r="AL52">
        <v>66.814999999999998</v>
      </c>
      <c r="AM52">
        <v>5.2786799999999996</v>
      </c>
      <c r="AN52">
        <v>0</v>
      </c>
      <c r="AO52">
        <v>25.283999999999999</v>
      </c>
      <c r="AP52">
        <v>9.6074999999999999</v>
      </c>
      <c r="AQ52">
        <v>0</v>
      </c>
      <c r="AR52">
        <v>32.9574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1.0960000000000001</v>
      </c>
      <c r="AY52">
        <v>0</v>
      </c>
      <c r="AZ52">
        <f t="shared" si="0"/>
        <v>84.52</v>
      </c>
      <c r="BA52">
        <f t="shared" si="1"/>
        <v>3262.4174800000001</v>
      </c>
      <c r="BD52">
        <v>24.08</v>
      </c>
      <c r="BE52">
        <v>7.63</v>
      </c>
      <c r="BF52">
        <v>2.19</v>
      </c>
      <c r="BG52">
        <v>3.99</v>
      </c>
      <c r="BH52">
        <v>5.81</v>
      </c>
      <c r="BI52">
        <v>7.17</v>
      </c>
      <c r="BJ52">
        <v>1.56</v>
      </c>
      <c r="BK52">
        <v>3.51</v>
      </c>
      <c r="BL52">
        <v>3.69</v>
      </c>
      <c r="BM52">
        <v>1.62</v>
      </c>
      <c r="BN52">
        <v>0.51</v>
      </c>
      <c r="BO52">
        <v>15.77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84.52</v>
      </c>
    </row>
    <row r="53" spans="1:75">
      <c r="A53" t="s">
        <v>95</v>
      </c>
      <c r="B53">
        <v>0</v>
      </c>
      <c r="C53">
        <v>42</v>
      </c>
      <c r="D53">
        <v>0</v>
      </c>
      <c r="E53">
        <v>0</v>
      </c>
      <c r="F53">
        <v>68.418000000000006</v>
      </c>
      <c r="G53">
        <v>0</v>
      </c>
      <c r="H53">
        <v>0</v>
      </c>
      <c r="I53">
        <v>48.223999999999997</v>
      </c>
      <c r="J53">
        <v>35.072000000000003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0</v>
      </c>
      <c r="AG53">
        <v>34.176000000000002</v>
      </c>
      <c r="AH53">
        <v>113.64</v>
      </c>
      <c r="AI53">
        <v>0</v>
      </c>
      <c r="AJ53">
        <v>0</v>
      </c>
      <c r="AK53">
        <v>51.394500000000001</v>
      </c>
      <c r="AL53">
        <v>66.814999999999998</v>
      </c>
      <c r="AM53">
        <v>5.2786799999999996</v>
      </c>
      <c r="AN53">
        <v>0</v>
      </c>
      <c r="AO53">
        <v>25.283999999999999</v>
      </c>
      <c r="AP53">
        <v>6.4050000000000002</v>
      </c>
      <c r="AQ53">
        <v>0</v>
      </c>
      <c r="AR53">
        <v>32.9574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1.0960000000000001</v>
      </c>
      <c r="AY53">
        <v>0</v>
      </c>
      <c r="AZ53">
        <f t="shared" si="0"/>
        <v>84.52</v>
      </c>
      <c r="BA53">
        <f t="shared" si="1"/>
        <v>3259.2149800000002</v>
      </c>
      <c r="BD53">
        <v>24.08</v>
      </c>
      <c r="BE53">
        <v>7.63</v>
      </c>
      <c r="BF53">
        <v>2.19</v>
      </c>
      <c r="BG53">
        <v>3.99</v>
      </c>
      <c r="BH53">
        <v>5.81</v>
      </c>
      <c r="BI53">
        <v>7.17</v>
      </c>
      <c r="BJ53">
        <v>1.56</v>
      </c>
      <c r="BK53">
        <v>3.51</v>
      </c>
      <c r="BL53">
        <v>3.69</v>
      </c>
      <c r="BM53">
        <v>1.62</v>
      </c>
      <c r="BN53">
        <v>0.51</v>
      </c>
      <c r="BO53">
        <v>15.77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84.52</v>
      </c>
    </row>
    <row r="54" spans="1:75">
      <c r="A54" t="s">
        <v>96</v>
      </c>
      <c r="B54">
        <v>0</v>
      </c>
      <c r="C54">
        <v>42</v>
      </c>
      <c r="D54">
        <v>0</v>
      </c>
      <c r="E54">
        <v>0</v>
      </c>
      <c r="F54">
        <v>68.418000000000006</v>
      </c>
      <c r="G54">
        <v>0</v>
      </c>
      <c r="H54">
        <v>0</v>
      </c>
      <c r="I54">
        <v>48.223999999999997</v>
      </c>
      <c r="J54">
        <v>35.072000000000003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0</v>
      </c>
      <c r="AG54">
        <v>34.176000000000002</v>
      </c>
      <c r="AH54">
        <v>113.64</v>
      </c>
      <c r="AI54">
        <v>0</v>
      </c>
      <c r="AJ54">
        <v>0</v>
      </c>
      <c r="AK54">
        <v>51.394500000000001</v>
      </c>
      <c r="AL54">
        <v>66.814999999999998</v>
      </c>
      <c r="AM54">
        <v>5.2786799999999996</v>
      </c>
      <c r="AN54">
        <v>0</v>
      </c>
      <c r="AO54">
        <v>25.283999999999999</v>
      </c>
      <c r="AP54">
        <v>6.4050000000000002</v>
      </c>
      <c r="AQ54">
        <v>0</v>
      </c>
      <c r="AR54">
        <v>32.9574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1.0960000000000001</v>
      </c>
      <c r="AY54">
        <v>0</v>
      </c>
      <c r="AZ54">
        <f t="shared" si="0"/>
        <v>84.36</v>
      </c>
      <c r="BA54">
        <f t="shared" si="1"/>
        <v>3259.0549800000003</v>
      </c>
      <c r="BD54">
        <v>24.08</v>
      </c>
      <c r="BE54">
        <v>7.63</v>
      </c>
      <c r="BF54">
        <v>2.19</v>
      </c>
      <c r="BG54">
        <v>3.99</v>
      </c>
      <c r="BH54">
        <v>5.81</v>
      </c>
      <c r="BI54">
        <v>7.17</v>
      </c>
      <c r="BJ54">
        <v>1.56</v>
      </c>
      <c r="BK54">
        <v>3.45</v>
      </c>
      <c r="BL54">
        <v>3.59</v>
      </c>
      <c r="BM54">
        <v>1.62</v>
      </c>
      <c r="BN54">
        <v>0.51</v>
      </c>
      <c r="BO54">
        <v>15.77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84.36</v>
      </c>
    </row>
    <row r="55" spans="1:75">
      <c r="A55" t="s">
        <v>97</v>
      </c>
      <c r="B55">
        <v>0</v>
      </c>
      <c r="C55">
        <v>42</v>
      </c>
      <c r="D55">
        <v>0</v>
      </c>
      <c r="E55">
        <v>0</v>
      </c>
      <c r="F55">
        <v>68.418000000000006</v>
      </c>
      <c r="G55">
        <v>0</v>
      </c>
      <c r="H55">
        <v>0</v>
      </c>
      <c r="I55">
        <v>48.223999999999997</v>
      </c>
      <c r="J55">
        <v>35.072000000000003</v>
      </c>
      <c r="K55">
        <v>686.77995799999997</v>
      </c>
      <c r="L55">
        <v>653.15250000000003</v>
      </c>
      <c r="M55">
        <v>87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6.4089999999999998</v>
      </c>
      <c r="AG55">
        <v>34.176000000000002</v>
      </c>
      <c r="AH55">
        <v>113.64</v>
      </c>
      <c r="AI55">
        <v>2.5459999999999998</v>
      </c>
      <c r="AJ55">
        <v>0</v>
      </c>
      <c r="AK55">
        <v>51.394500000000001</v>
      </c>
      <c r="AL55">
        <v>66.814999999999998</v>
      </c>
      <c r="AM55">
        <v>5.2786799999999996</v>
      </c>
      <c r="AN55">
        <v>0</v>
      </c>
      <c r="AO55">
        <v>25.283999999999999</v>
      </c>
      <c r="AP55">
        <v>6.4050000000000002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1.0960000000000001</v>
      </c>
      <c r="AY55">
        <v>0</v>
      </c>
      <c r="AZ55">
        <f t="shared" si="0"/>
        <v>84.36</v>
      </c>
      <c r="BA55">
        <f t="shared" si="1"/>
        <v>3252.7029630000006</v>
      </c>
      <c r="BD55">
        <v>24.08</v>
      </c>
      <c r="BE55">
        <v>7.63</v>
      </c>
      <c r="BF55">
        <v>2.19</v>
      </c>
      <c r="BG55">
        <v>3.99</v>
      </c>
      <c r="BH55">
        <v>5.81</v>
      </c>
      <c r="BI55">
        <v>7.17</v>
      </c>
      <c r="BJ55">
        <v>1.56</v>
      </c>
      <c r="BK55">
        <v>3.45</v>
      </c>
      <c r="BL55">
        <v>3.59</v>
      </c>
      <c r="BM55">
        <v>1.62</v>
      </c>
      <c r="BN55">
        <v>0.51</v>
      </c>
      <c r="BO55">
        <v>15.77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84.36</v>
      </c>
    </row>
    <row r="56" spans="1:75">
      <c r="A56" t="s">
        <v>98</v>
      </c>
      <c r="B56">
        <v>0</v>
      </c>
      <c r="C56">
        <v>42</v>
      </c>
      <c r="D56">
        <v>0</v>
      </c>
      <c r="E56">
        <v>0</v>
      </c>
      <c r="F56">
        <v>68.418000000000006</v>
      </c>
      <c r="G56">
        <v>0</v>
      </c>
      <c r="H56">
        <v>0</v>
      </c>
      <c r="I56">
        <v>48.223999999999997</v>
      </c>
      <c r="J56">
        <v>35.072000000000003</v>
      </c>
      <c r="K56">
        <v>686.77995799999997</v>
      </c>
      <c r="L56">
        <v>653.15250000000003</v>
      </c>
      <c r="M56">
        <v>87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26.34008</v>
      </c>
      <c r="AC56">
        <v>29.033519999999999</v>
      </c>
      <c r="AD56">
        <v>27.3447</v>
      </c>
      <c r="AE56">
        <v>49.436556000000003</v>
      </c>
      <c r="AF56">
        <v>6.4089999999999998</v>
      </c>
      <c r="AG56">
        <v>34.176000000000002</v>
      </c>
      <c r="AH56">
        <v>113.64</v>
      </c>
      <c r="AI56">
        <v>13.3665</v>
      </c>
      <c r="AJ56">
        <v>0</v>
      </c>
      <c r="AK56">
        <v>51.394500000000001</v>
      </c>
      <c r="AL56">
        <v>66.814999999999998</v>
      </c>
      <c r="AM56">
        <v>5.2786799999999996</v>
      </c>
      <c r="AN56">
        <v>0</v>
      </c>
      <c r="AO56">
        <v>25.283999999999999</v>
      </c>
      <c r="AP56">
        <v>6.4050000000000002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1.0960000000000001</v>
      </c>
      <c r="AY56">
        <v>0</v>
      </c>
      <c r="AZ56">
        <f t="shared" si="0"/>
        <v>84.36</v>
      </c>
      <c r="BA56">
        <f t="shared" si="1"/>
        <v>3273.2013030000007</v>
      </c>
      <c r="BD56">
        <v>24.08</v>
      </c>
      <c r="BE56">
        <v>7.63</v>
      </c>
      <c r="BF56">
        <v>2.19</v>
      </c>
      <c r="BG56">
        <v>3.99</v>
      </c>
      <c r="BH56">
        <v>5.81</v>
      </c>
      <c r="BI56">
        <v>7.17</v>
      </c>
      <c r="BJ56">
        <v>1.56</v>
      </c>
      <c r="BK56">
        <v>3.45</v>
      </c>
      <c r="BL56">
        <v>3.59</v>
      </c>
      <c r="BM56">
        <v>1.62</v>
      </c>
      <c r="BN56">
        <v>0.51</v>
      </c>
      <c r="BO56">
        <v>15.77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84.36</v>
      </c>
    </row>
    <row r="57" spans="1:75">
      <c r="A57" t="s">
        <v>99</v>
      </c>
      <c r="B57">
        <v>0</v>
      </c>
      <c r="C57">
        <v>42</v>
      </c>
      <c r="D57">
        <v>0</v>
      </c>
      <c r="E57">
        <v>0</v>
      </c>
      <c r="F57">
        <v>68.418000000000006</v>
      </c>
      <c r="G57">
        <v>0</v>
      </c>
      <c r="H57">
        <v>0</v>
      </c>
      <c r="I57">
        <v>48.223999999999997</v>
      </c>
      <c r="J57">
        <v>35.072000000000003</v>
      </c>
      <c r="K57">
        <v>686.77995799999997</v>
      </c>
      <c r="L57">
        <v>653.15250000000003</v>
      </c>
      <c r="M57">
        <v>87</v>
      </c>
      <c r="N57">
        <v>118.125</v>
      </c>
      <c r="O57">
        <v>123.66562500000001</v>
      </c>
      <c r="P57">
        <v>138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26.34008</v>
      </c>
      <c r="AC57">
        <v>29.033519999999999</v>
      </c>
      <c r="AD57">
        <v>27.3447</v>
      </c>
      <c r="AE57">
        <v>49.436556000000003</v>
      </c>
      <c r="AF57">
        <v>6.4089999999999998</v>
      </c>
      <c r="AG57">
        <v>34.176000000000002</v>
      </c>
      <c r="AH57">
        <v>113.64</v>
      </c>
      <c r="AI57">
        <v>13.3665</v>
      </c>
      <c r="AJ57">
        <v>0</v>
      </c>
      <c r="AK57">
        <v>51.394500000000001</v>
      </c>
      <c r="AL57">
        <v>66.814999999999998</v>
      </c>
      <c r="AM57">
        <v>5.2786799999999996</v>
      </c>
      <c r="AN57">
        <v>0</v>
      </c>
      <c r="AO57">
        <v>25.283999999999999</v>
      </c>
      <c r="AP57">
        <v>6.4050000000000002</v>
      </c>
      <c r="AQ57">
        <v>0</v>
      </c>
      <c r="AR57">
        <v>31.897383000000001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1.0960000000000001</v>
      </c>
      <c r="AY57">
        <v>0</v>
      </c>
      <c r="AZ57">
        <f t="shared" si="0"/>
        <v>84.3</v>
      </c>
      <c r="BA57">
        <f t="shared" si="1"/>
        <v>3271.8288030000008</v>
      </c>
      <c r="BD57">
        <v>24.08</v>
      </c>
      <c r="BE57">
        <v>7.63</v>
      </c>
      <c r="BF57">
        <v>2.13</v>
      </c>
      <c r="BG57">
        <v>3.99</v>
      </c>
      <c r="BH57">
        <v>5.81</v>
      </c>
      <c r="BI57">
        <v>7.17</v>
      </c>
      <c r="BJ57">
        <v>1.56</v>
      </c>
      <c r="BK57">
        <v>3.45</v>
      </c>
      <c r="BL57">
        <v>3.59</v>
      </c>
      <c r="BM57">
        <v>1.62</v>
      </c>
      <c r="BN57">
        <v>0.51</v>
      </c>
      <c r="BO57">
        <v>15.77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84.3</v>
      </c>
    </row>
    <row r="58" spans="1:75">
      <c r="A58" t="s">
        <v>100</v>
      </c>
      <c r="B58">
        <v>0</v>
      </c>
      <c r="C58">
        <v>42</v>
      </c>
      <c r="D58">
        <v>0</v>
      </c>
      <c r="E58">
        <v>0</v>
      </c>
      <c r="F58">
        <v>68.418000000000006</v>
      </c>
      <c r="G58">
        <v>0</v>
      </c>
      <c r="H58">
        <v>0</v>
      </c>
      <c r="I58">
        <v>48.223999999999997</v>
      </c>
      <c r="J58">
        <v>35.072000000000003</v>
      </c>
      <c r="K58">
        <v>686.77995799999997</v>
      </c>
      <c r="L58">
        <v>653.15250000000003</v>
      </c>
      <c r="M58">
        <v>87</v>
      </c>
      <c r="N58">
        <v>118.125</v>
      </c>
      <c r="O58">
        <v>123.66562500000001</v>
      </c>
      <c r="P58">
        <v>138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39.510120000000001</v>
      </c>
      <c r="AC58">
        <v>29.033519999999999</v>
      </c>
      <c r="AD58">
        <v>27.3447</v>
      </c>
      <c r="AE58">
        <v>49.436556000000003</v>
      </c>
      <c r="AF58">
        <v>6.4089999999999998</v>
      </c>
      <c r="AG58">
        <v>34.176000000000002</v>
      </c>
      <c r="AH58">
        <v>113.64</v>
      </c>
      <c r="AI58">
        <v>13.3665</v>
      </c>
      <c r="AJ58">
        <v>0</v>
      </c>
      <c r="AK58">
        <v>51.394500000000001</v>
      </c>
      <c r="AL58">
        <v>66.814999999999998</v>
      </c>
      <c r="AM58">
        <v>5.2786799999999996</v>
      </c>
      <c r="AN58">
        <v>0</v>
      </c>
      <c r="AO58">
        <v>25.283999999999999</v>
      </c>
      <c r="AP58">
        <v>6.4050000000000002</v>
      </c>
      <c r="AQ58">
        <v>0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1.0960000000000001</v>
      </c>
      <c r="AY58">
        <v>0</v>
      </c>
      <c r="AZ58">
        <f t="shared" si="0"/>
        <v>84.3</v>
      </c>
      <c r="BA58">
        <f t="shared" si="1"/>
        <v>3284.9988430000008</v>
      </c>
      <c r="BD58">
        <v>24.08</v>
      </c>
      <c r="BE58">
        <v>7.63</v>
      </c>
      <c r="BF58">
        <v>2.13</v>
      </c>
      <c r="BG58">
        <v>3.99</v>
      </c>
      <c r="BH58">
        <v>5.81</v>
      </c>
      <c r="BI58">
        <v>7.17</v>
      </c>
      <c r="BJ58">
        <v>1.56</v>
      </c>
      <c r="BK58">
        <v>3.45</v>
      </c>
      <c r="BL58">
        <v>3.59</v>
      </c>
      <c r="BM58">
        <v>1.62</v>
      </c>
      <c r="BN58">
        <v>0.51</v>
      </c>
      <c r="BO58">
        <v>15.77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84.3</v>
      </c>
    </row>
    <row r="59" spans="1:75">
      <c r="A59" t="s">
        <v>101</v>
      </c>
      <c r="B59">
        <v>0</v>
      </c>
      <c r="C59">
        <v>42</v>
      </c>
      <c r="D59">
        <v>0</v>
      </c>
      <c r="E59">
        <v>0</v>
      </c>
      <c r="F59">
        <v>68.418000000000006</v>
      </c>
      <c r="G59">
        <v>0</v>
      </c>
      <c r="H59">
        <v>0</v>
      </c>
      <c r="I59">
        <v>48.223999999999997</v>
      </c>
      <c r="J59">
        <v>35.072000000000003</v>
      </c>
      <c r="K59">
        <v>686.77995799999997</v>
      </c>
      <c r="L59">
        <v>653.15250000000003</v>
      </c>
      <c r="M59">
        <v>87</v>
      </c>
      <c r="N59">
        <v>118.125</v>
      </c>
      <c r="O59">
        <v>123.66562500000001</v>
      </c>
      <c r="P59">
        <v>138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39.510120000000001</v>
      </c>
      <c r="AC59">
        <v>29.033519999999999</v>
      </c>
      <c r="AD59">
        <v>27.3447</v>
      </c>
      <c r="AE59">
        <v>49.436556000000003</v>
      </c>
      <c r="AF59">
        <v>6.4089999999999998</v>
      </c>
      <c r="AG59">
        <v>34.176000000000002</v>
      </c>
      <c r="AH59">
        <v>113.64</v>
      </c>
      <c r="AI59">
        <v>13.3665</v>
      </c>
      <c r="AJ59">
        <v>0</v>
      </c>
      <c r="AK59">
        <v>51.394500000000001</v>
      </c>
      <c r="AL59">
        <v>66.814999999999998</v>
      </c>
      <c r="AM59">
        <v>5.2786799999999996</v>
      </c>
      <c r="AN59">
        <v>0</v>
      </c>
      <c r="AO59">
        <v>25.283999999999999</v>
      </c>
      <c r="AP59">
        <v>6.4050000000000002</v>
      </c>
      <c r="AQ59">
        <v>0</v>
      </c>
      <c r="AR59">
        <v>31.897383000000001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1.0960000000000001</v>
      </c>
      <c r="AY59">
        <v>0</v>
      </c>
      <c r="AZ59">
        <f t="shared" si="0"/>
        <v>84.3</v>
      </c>
      <c r="BA59">
        <f t="shared" si="1"/>
        <v>3284.9988430000008</v>
      </c>
      <c r="BD59">
        <v>24.08</v>
      </c>
      <c r="BE59">
        <v>7.63</v>
      </c>
      <c r="BF59">
        <v>2.13</v>
      </c>
      <c r="BG59">
        <v>3.99</v>
      </c>
      <c r="BH59">
        <v>5.81</v>
      </c>
      <c r="BI59">
        <v>7.17</v>
      </c>
      <c r="BJ59">
        <v>1.56</v>
      </c>
      <c r="BK59">
        <v>3.45</v>
      </c>
      <c r="BL59">
        <v>3.59</v>
      </c>
      <c r="BM59">
        <v>1.62</v>
      </c>
      <c r="BN59">
        <v>0.51</v>
      </c>
      <c r="BO59">
        <v>15.77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84.3</v>
      </c>
    </row>
    <row r="60" spans="1:75">
      <c r="A60" t="s">
        <v>102</v>
      </c>
      <c r="B60">
        <v>0</v>
      </c>
      <c r="C60">
        <v>42</v>
      </c>
      <c r="D60">
        <v>0</v>
      </c>
      <c r="E60">
        <v>0</v>
      </c>
      <c r="F60">
        <v>68.418000000000006</v>
      </c>
      <c r="G60">
        <v>0</v>
      </c>
      <c r="H60">
        <v>0</v>
      </c>
      <c r="I60">
        <v>48.223999999999997</v>
      </c>
      <c r="J60">
        <v>35.072000000000003</v>
      </c>
      <c r="K60">
        <v>686.77995799999997</v>
      </c>
      <c r="L60">
        <v>653.15250000000003</v>
      </c>
      <c r="M60">
        <v>87</v>
      </c>
      <c r="N60">
        <v>118.125</v>
      </c>
      <c r="O60">
        <v>123.66562500000001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39.510120000000001</v>
      </c>
      <c r="AC60">
        <v>29.033519999999999</v>
      </c>
      <c r="AD60">
        <v>27.3447</v>
      </c>
      <c r="AE60">
        <v>49.436556000000003</v>
      </c>
      <c r="AF60">
        <v>6.4089999999999998</v>
      </c>
      <c r="AG60">
        <v>34.176000000000002</v>
      </c>
      <c r="AH60">
        <v>113.64</v>
      </c>
      <c r="AI60">
        <v>13.3665</v>
      </c>
      <c r="AJ60">
        <v>0</v>
      </c>
      <c r="AK60">
        <v>51.394500000000001</v>
      </c>
      <c r="AL60">
        <v>66.814999999999998</v>
      </c>
      <c r="AM60">
        <v>5.2786799999999996</v>
      </c>
      <c r="AN60">
        <v>0</v>
      </c>
      <c r="AO60">
        <v>25.283999999999999</v>
      </c>
      <c r="AP60">
        <v>6.4050000000000002</v>
      </c>
      <c r="AQ60">
        <v>0</v>
      </c>
      <c r="AR60">
        <v>31.897383000000001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1.0960000000000001</v>
      </c>
      <c r="AY60">
        <v>0</v>
      </c>
      <c r="AZ60">
        <f t="shared" si="0"/>
        <v>84.3</v>
      </c>
      <c r="BA60">
        <f t="shared" si="1"/>
        <v>3284.9988430000008</v>
      </c>
      <c r="BD60">
        <v>24.08</v>
      </c>
      <c r="BE60">
        <v>7.63</v>
      </c>
      <c r="BF60">
        <v>2.13</v>
      </c>
      <c r="BG60">
        <v>3.99</v>
      </c>
      <c r="BH60">
        <v>5.81</v>
      </c>
      <c r="BI60">
        <v>7.17</v>
      </c>
      <c r="BJ60">
        <v>1.56</v>
      </c>
      <c r="BK60">
        <v>3.45</v>
      </c>
      <c r="BL60">
        <v>3.59</v>
      </c>
      <c r="BM60">
        <v>1.62</v>
      </c>
      <c r="BN60">
        <v>0.51</v>
      </c>
      <c r="BO60">
        <v>15.77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84.3</v>
      </c>
    </row>
    <row r="61" spans="1:75">
      <c r="A61" t="s">
        <v>103</v>
      </c>
      <c r="B61">
        <v>0</v>
      </c>
      <c r="C61">
        <v>42</v>
      </c>
      <c r="D61">
        <v>0</v>
      </c>
      <c r="E61">
        <v>0</v>
      </c>
      <c r="F61">
        <v>68.418000000000006</v>
      </c>
      <c r="G61">
        <v>0</v>
      </c>
      <c r="H61">
        <v>0</v>
      </c>
      <c r="I61">
        <v>48.223999999999997</v>
      </c>
      <c r="J61">
        <v>35.072000000000003</v>
      </c>
      <c r="K61">
        <v>686.77995799999997</v>
      </c>
      <c r="L61">
        <v>653.15250000000003</v>
      </c>
      <c r="M61">
        <v>87</v>
      </c>
      <c r="N61">
        <v>118.125</v>
      </c>
      <c r="O61">
        <v>123.66562500000001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39.510120000000001</v>
      </c>
      <c r="AC61">
        <v>29.033519999999999</v>
      </c>
      <c r="AD61">
        <v>27.3447</v>
      </c>
      <c r="AE61">
        <v>49.436556000000003</v>
      </c>
      <c r="AF61">
        <v>6.4089999999999998</v>
      </c>
      <c r="AG61">
        <v>34.176000000000002</v>
      </c>
      <c r="AH61">
        <v>113.64</v>
      </c>
      <c r="AI61">
        <v>13.3665</v>
      </c>
      <c r="AJ61">
        <v>0</v>
      </c>
      <c r="AK61">
        <v>51.394500000000001</v>
      </c>
      <c r="AL61">
        <v>66.814999999999998</v>
      </c>
      <c r="AM61">
        <v>5.2786799999999996</v>
      </c>
      <c r="AN61">
        <v>0</v>
      </c>
      <c r="AO61">
        <v>25.283999999999999</v>
      </c>
      <c r="AP61">
        <v>6.4050000000000002</v>
      </c>
      <c r="AQ61">
        <v>0</v>
      </c>
      <c r="AR61">
        <v>31.897383000000001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1.0960000000000001</v>
      </c>
      <c r="AY61">
        <v>0</v>
      </c>
      <c r="AZ61">
        <f t="shared" si="0"/>
        <v>84.3</v>
      </c>
      <c r="BA61">
        <f t="shared" si="1"/>
        <v>3284.9988430000008</v>
      </c>
      <c r="BD61">
        <v>24.08</v>
      </c>
      <c r="BE61">
        <v>7.63</v>
      </c>
      <c r="BF61">
        <v>2.13</v>
      </c>
      <c r="BG61">
        <v>3.99</v>
      </c>
      <c r="BH61">
        <v>5.81</v>
      </c>
      <c r="BI61">
        <v>7.17</v>
      </c>
      <c r="BJ61">
        <v>1.56</v>
      </c>
      <c r="BK61">
        <v>3.45</v>
      </c>
      <c r="BL61">
        <v>3.59</v>
      </c>
      <c r="BM61">
        <v>1.62</v>
      </c>
      <c r="BN61">
        <v>0.51</v>
      </c>
      <c r="BO61">
        <v>15.77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84.3</v>
      </c>
    </row>
    <row r="62" spans="1:75">
      <c r="A62" t="s">
        <v>104</v>
      </c>
      <c r="B62">
        <v>0</v>
      </c>
      <c r="C62">
        <v>42</v>
      </c>
      <c r="D62">
        <v>0</v>
      </c>
      <c r="E62">
        <v>0</v>
      </c>
      <c r="F62">
        <v>68.418000000000006</v>
      </c>
      <c r="G62">
        <v>0</v>
      </c>
      <c r="H62">
        <v>0</v>
      </c>
      <c r="I62">
        <v>48.223999999999997</v>
      </c>
      <c r="J62">
        <v>35.072000000000003</v>
      </c>
      <c r="K62">
        <v>686.77995799999997</v>
      </c>
      <c r="L62">
        <v>653.15250000000003</v>
      </c>
      <c r="M62">
        <v>87</v>
      </c>
      <c r="N62">
        <v>118.125</v>
      </c>
      <c r="O62">
        <v>123.66562500000001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6.38</v>
      </c>
      <c r="AA62">
        <v>0</v>
      </c>
      <c r="AB62">
        <v>39.510120000000001</v>
      </c>
      <c r="AC62">
        <v>29.033519999999999</v>
      </c>
      <c r="AD62">
        <v>27.3447</v>
      </c>
      <c r="AE62">
        <v>49.436556000000003</v>
      </c>
      <c r="AF62">
        <v>6.4089999999999998</v>
      </c>
      <c r="AG62">
        <v>34.176000000000002</v>
      </c>
      <c r="AH62">
        <v>85.23</v>
      </c>
      <c r="AI62">
        <v>13.3665</v>
      </c>
      <c r="AJ62">
        <v>0</v>
      </c>
      <c r="AK62">
        <v>51.394500000000001</v>
      </c>
      <c r="AL62">
        <v>66.814999999999998</v>
      </c>
      <c r="AM62">
        <v>5.2786799999999996</v>
      </c>
      <c r="AN62">
        <v>0</v>
      </c>
      <c r="AO62">
        <v>25.283999999999999</v>
      </c>
      <c r="AP62">
        <v>6.4050000000000002</v>
      </c>
      <c r="AQ62">
        <v>0</v>
      </c>
      <c r="AR62">
        <v>31.897383000000001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1.0960000000000001</v>
      </c>
      <c r="AY62">
        <v>0</v>
      </c>
      <c r="AZ62">
        <f t="shared" si="0"/>
        <v>84.19</v>
      </c>
      <c r="BA62">
        <f t="shared" si="1"/>
        <v>3256.3050430000008</v>
      </c>
      <c r="BD62">
        <v>24.08</v>
      </c>
      <c r="BE62">
        <v>7.63</v>
      </c>
      <c r="BF62">
        <v>2.13</v>
      </c>
      <c r="BG62">
        <v>3.99</v>
      </c>
      <c r="BH62">
        <v>5.81</v>
      </c>
      <c r="BI62">
        <v>7.17</v>
      </c>
      <c r="BJ62">
        <v>1.56</v>
      </c>
      <c r="BK62">
        <v>3.4</v>
      </c>
      <c r="BL62">
        <v>3.53</v>
      </c>
      <c r="BM62">
        <v>1.62</v>
      </c>
      <c r="BN62">
        <v>0.51</v>
      </c>
      <c r="BO62">
        <v>15.77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84.19</v>
      </c>
    </row>
    <row r="63" spans="1:75">
      <c r="A63" t="s">
        <v>105</v>
      </c>
      <c r="B63">
        <v>0</v>
      </c>
      <c r="C63">
        <v>42</v>
      </c>
      <c r="D63">
        <v>0</v>
      </c>
      <c r="E63">
        <v>0</v>
      </c>
      <c r="F63">
        <v>68.418000000000006</v>
      </c>
      <c r="G63">
        <v>0</v>
      </c>
      <c r="H63">
        <v>0</v>
      </c>
      <c r="I63">
        <v>48.223999999999997</v>
      </c>
      <c r="J63">
        <v>35.072000000000003</v>
      </c>
      <c r="K63">
        <v>686.77995799999997</v>
      </c>
      <c r="L63">
        <v>653.15250000000003</v>
      </c>
      <c r="M63">
        <v>87</v>
      </c>
      <c r="N63">
        <v>118.125</v>
      </c>
      <c r="O63">
        <v>123.66562500000001</v>
      </c>
      <c r="P63">
        <v>138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39.510120000000001</v>
      </c>
      <c r="AC63">
        <v>29.033519999999999</v>
      </c>
      <c r="AD63">
        <v>27.3447</v>
      </c>
      <c r="AE63">
        <v>49.436556000000003</v>
      </c>
      <c r="AF63">
        <v>6.4089999999999998</v>
      </c>
      <c r="AG63">
        <v>34.176000000000002</v>
      </c>
      <c r="AH63">
        <v>70.172700000000006</v>
      </c>
      <c r="AI63">
        <v>0</v>
      </c>
      <c r="AJ63">
        <v>0</v>
      </c>
      <c r="AK63">
        <v>51.394500000000001</v>
      </c>
      <c r="AL63">
        <v>66.814999999999998</v>
      </c>
      <c r="AM63">
        <v>5.2786799999999996</v>
      </c>
      <c r="AN63">
        <v>0</v>
      </c>
      <c r="AO63">
        <v>25.283999999999999</v>
      </c>
      <c r="AP63">
        <v>6.4050000000000002</v>
      </c>
      <c r="AQ63">
        <v>0</v>
      </c>
      <c r="AR63">
        <v>31.897383000000001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1.0960000000000001</v>
      </c>
      <c r="AY63">
        <v>0</v>
      </c>
      <c r="AZ63">
        <f t="shared" si="0"/>
        <v>84.19</v>
      </c>
      <c r="BA63">
        <f t="shared" si="1"/>
        <v>3228.0550430000008</v>
      </c>
      <c r="BD63">
        <v>24.08</v>
      </c>
      <c r="BE63">
        <v>7.63</v>
      </c>
      <c r="BF63">
        <v>2.13</v>
      </c>
      <c r="BG63">
        <v>3.99</v>
      </c>
      <c r="BH63">
        <v>5.81</v>
      </c>
      <c r="BI63">
        <v>7.17</v>
      </c>
      <c r="BJ63">
        <v>1.56</v>
      </c>
      <c r="BK63">
        <v>3.4</v>
      </c>
      <c r="BL63">
        <v>3.53</v>
      </c>
      <c r="BM63">
        <v>1.62</v>
      </c>
      <c r="BN63">
        <v>0.51</v>
      </c>
      <c r="BO63">
        <v>15.77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84.19</v>
      </c>
    </row>
    <row r="64" spans="1:75">
      <c r="A64" t="s">
        <v>106</v>
      </c>
      <c r="B64">
        <v>0</v>
      </c>
      <c r="C64">
        <v>42</v>
      </c>
      <c r="D64">
        <v>0</v>
      </c>
      <c r="E64">
        <v>0</v>
      </c>
      <c r="F64">
        <v>68.418000000000006</v>
      </c>
      <c r="G64">
        <v>0</v>
      </c>
      <c r="H64">
        <v>0</v>
      </c>
      <c r="I64">
        <v>48.223999999999997</v>
      </c>
      <c r="J64">
        <v>35.072000000000003</v>
      </c>
      <c r="K64">
        <v>686.77995799999997</v>
      </c>
      <c r="L64">
        <v>653.15250000000003</v>
      </c>
      <c r="M64">
        <v>87</v>
      </c>
      <c r="N64">
        <v>118.125</v>
      </c>
      <c r="O64">
        <v>123.66562500000001</v>
      </c>
      <c r="P64">
        <v>138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39.510120000000001</v>
      </c>
      <c r="AC64">
        <v>29.033519999999999</v>
      </c>
      <c r="AD64">
        <v>27.3447</v>
      </c>
      <c r="AE64">
        <v>49.436556000000003</v>
      </c>
      <c r="AF64">
        <v>6.4089999999999998</v>
      </c>
      <c r="AG64">
        <v>34.176000000000002</v>
      </c>
      <c r="AH64">
        <v>66.290000000000006</v>
      </c>
      <c r="AI64">
        <v>0</v>
      </c>
      <c r="AJ64">
        <v>0</v>
      </c>
      <c r="AK64">
        <v>51.394500000000001</v>
      </c>
      <c r="AL64">
        <v>66.814999999999998</v>
      </c>
      <c r="AM64">
        <v>5.2786799999999996</v>
      </c>
      <c r="AN64">
        <v>0</v>
      </c>
      <c r="AO64">
        <v>25.283999999999999</v>
      </c>
      <c r="AP64">
        <v>6.4050000000000002</v>
      </c>
      <c r="AQ64">
        <v>0</v>
      </c>
      <c r="AR64">
        <v>31.897383000000001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1.0960000000000001</v>
      </c>
      <c r="AY64">
        <v>0</v>
      </c>
      <c r="AZ64">
        <f t="shared" si="0"/>
        <v>84.19</v>
      </c>
      <c r="BA64">
        <f t="shared" si="1"/>
        <v>3224.1723430000006</v>
      </c>
      <c r="BD64">
        <v>24.08</v>
      </c>
      <c r="BE64">
        <v>7.63</v>
      </c>
      <c r="BF64">
        <v>2.13</v>
      </c>
      <c r="BG64">
        <v>3.99</v>
      </c>
      <c r="BH64">
        <v>5.81</v>
      </c>
      <c r="BI64">
        <v>7.17</v>
      </c>
      <c r="BJ64">
        <v>1.56</v>
      </c>
      <c r="BK64">
        <v>3.4</v>
      </c>
      <c r="BL64">
        <v>3.53</v>
      </c>
      <c r="BM64">
        <v>1.62</v>
      </c>
      <c r="BN64">
        <v>0.51</v>
      </c>
      <c r="BO64">
        <v>15.77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84.19</v>
      </c>
    </row>
    <row r="65" spans="1:75">
      <c r="A65" t="s">
        <v>107</v>
      </c>
      <c r="B65">
        <v>0</v>
      </c>
      <c r="C65">
        <v>42</v>
      </c>
      <c r="D65">
        <v>0</v>
      </c>
      <c r="E65">
        <v>0</v>
      </c>
      <c r="F65">
        <v>68.418000000000006</v>
      </c>
      <c r="G65">
        <v>0</v>
      </c>
      <c r="H65">
        <v>0</v>
      </c>
      <c r="I65">
        <v>48.223999999999997</v>
      </c>
      <c r="J65">
        <v>35.072000000000003</v>
      </c>
      <c r="K65">
        <v>686.77995799999997</v>
      </c>
      <c r="L65">
        <v>653.15250000000003</v>
      </c>
      <c r="M65">
        <v>87</v>
      </c>
      <c r="N65">
        <v>118.125</v>
      </c>
      <c r="O65">
        <v>123.66562500000001</v>
      </c>
      <c r="P65">
        <v>138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39.510120000000001</v>
      </c>
      <c r="AC65">
        <v>29.033519999999999</v>
      </c>
      <c r="AD65">
        <v>27.3447</v>
      </c>
      <c r="AE65">
        <v>49.436556000000003</v>
      </c>
      <c r="AF65">
        <v>6.4089999999999998</v>
      </c>
      <c r="AG65">
        <v>34.176000000000002</v>
      </c>
      <c r="AH65">
        <v>66.290000000000006</v>
      </c>
      <c r="AI65">
        <v>0</v>
      </c>
      <c r="AJ65">
        <v>0</v>
      </c>
      <c r="AK65">
        <v>51.394500000000001</v>
      </c>
      <c r="AL65">
        <v>66.814999999999998</v>
      </c>
      <c r="AM65">
        <v>5.2786799999999996</v>
      </c>
      <c r="AN65">
        <v>0</v>
      </c>
      <c r="AO65">
        <v>24.99</v>
      </c>
      <c r="AP65">
        <v>12.681900000000001</v>
      </c>
      <c r="AQ65">
        <v>0</v>
      </c>
      <c r="AR65">
        <v>31.897383000000001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1.0960000000000001</v>
      </c>
      <c r="AY65">
        <v>0</v>
      </c>
      <c r="AZ65">
        <f t="shared" si="0"/>
        <v>84.19</v>
      </c>
      <c r="BA65">
        <f t="shared" si="1"/>
        <v>3230.1552430000002</v>
      </c>
      <c r="BD65">
        <v>24.08</v>
      </c>
      <c r="BE65">
        <v>7.63</v>
      </c>
      <c r="BF65">
        <v>2.13</v>
      </c>
      <c r="BG65">
        <v>3.99</v>
      </c>
      <c r="BH65">
        <v>5.81</v>
      </c>
      <c r="BI65">
        <v>7.17</v>
      </c>
      <c r="BJ65">
        <v>1.56</v>
      </c>
      <c r="BK65">
        <v>3.4</v>
      </c>
      <c r="BL65">
        <v>3.53</v>
      </c>
      <c r="BM65">
        <v>1.62</v>
      </c>
      <c r="BN65">
        <v>0.51</v>
      </c>
      <c r="BO65">
        <v>15.77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84.19</v>
      </c>
    </row>
    <row r="66" spans="1:75">
      <c r="A66" t="s">
        <v>108</v>
      </c>
      <c r="B66">
        <v>0</v>
      </c>
      <c r="C66">
        <v>42</v>
      </c>
      <c r="D66">
        <v>0</v>
      </c>
      <c r="E66">
        <v>0</v>
      </c>
      <c r="F66">
        <v>68.418000000000006</v>
      </c>
      <c r="G66">
        <v>0</v>
      </c>
      <c r="H66">
        <v>0</v>
      </c>
      <c r="I66">
        <v>48.223999999999997</v>
      </c>
      <c r="J66">
        <v>35.072000000000003</v>
      </c>
      <c r="K66">
        <v>686.77995799999997</v>
      </c>
      <c r="L66">
        <v>653.15250000000003</v>
      </c>
      <c r="M66">
        <v>87</v>
      </c>
      <c r="N66">
        <v>118.125</v>
      </c>
      <c r="O66">
        <v>123.66562500000001</v>
      </c>
      <c r="P66">
        <v>138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39.510120000000001</v>
      </c>
      <c r="AC66">
        <v>29.033519999999999</v>
      </c>
      <c r="AD66">
        <v>27.3447</v>
      </c>
      <c r="AE66">
        <v>49.436556000000003</v>
      </c>
      <c r="AF66">
        <v>6.4089999999999998</v>
      </c>
      <c r="AG66">
        <v>34.176000000000002</v>
      </c>
      <c r="AH66">
        <v>66.290000000000006</v>
      </c>
      <c r="AI66">
        <v>0</v>
      </c>
      <c r="AJ66">
        <v>0</v>
      </c>
      <c r="AK66">
        <v>51.394500000000001</v>
      </c>
      <c r="AL66">
        <v>66.814999999999998</v>
      </c>
      <c r="AM66">
        <v>5.2786799999999996</v>
      </c>
      <c r="AN66">
        <v>0</v>
      </c>
      <c r="AO66">
        <v>24.99</v>
      </c>
      <c r="AP66">
        <v>6.4050000000000002</v>
      </c>
      <c r="AQ66">
        <v>0</v>
      </c>
      <c r="AR66">
        <v>31.897383000000001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1.0960000000000001</v>
      </c>
      <c r="AY66">
        <v>0</v>
      </c>
      <c r="AZ66">
        <f t="shared" si="0"/>
        <v>84.19</v>
      </c>
      <c r="BA66">
        <f t="shared" si="1"/>
        <v>3223.8783430000003</v>
      </c>
      <c r="BD66">
        <v>24.08</v>
      </c>
      <c r="BE66">
        <v>7.63</v>
      </c>
      <c r="BF66">
        <v>2.13</v>
      </c>
      <c r="BG66">
        <v>3.99</v>
      </c>
      <c r="BH66">
        <v>5.81</v>
      </c>
      <c r="BI66">
        <v>7.17</v>
      </c>
      <c r="BJ66">
        <v>1.56</v>
      </c>
      <c r="BK66">
        <v>3.4</v>
      </c>
      <c r="BL66">
        <v>3.53</v>
      </c>
      <c r="BM66">
        <v>1.62</v>
      </c>
      <c r="BN66">
        <v>0.51</v>
      </c>
      <c r="BO66">
        <v>15.77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84.19</v>
      </c>
    </row>
    <row r="67" spans="1:75">
      <c r="A67" t="s">
        <v>109</v>
      </c>
      <c r="B67">
        <v>0</v>
      </c>
      <c r="C67">
        <v>42</v>
      </c>
      <c r="D67">
        <v>0</v>
      </c>
      <c r="E67">
        <v>0</v>
      </c>
      <c r="F67">
        <v>68.418000000000006</v>
      </c>
      <c r="G67">
        <v>0</v>
      </c>
      <c r="H67">
        <v>0</v>
      </c>
      <c r="I67">
        <v>48.223999999999997</v>
      </c>
      <c r="J67">
        <v>35.072000000000003</v>
      </c>
      <c r="K67">
        <v>686.77995799999997</v>
      </c>
      <c r="L67">
        <v>653.15250000000003</v>
      </c>
      <c r="M67">
        <v>87</v>
      </c>
      <c r="N67">
        <v>118.125</v>
      </c>
      <c r="O67">
        <v>123.66562500000001</v>
      </c>
      <c r="P67">
        <v>138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13.983000000000001</v>
      </c>
      <c r="AB67">
        <v>39.510120000000001</v>
      </c>
      <c r="AC67">
        <v>29.033519999999999</v>
      </c>
      <c r="AD67">
        <v>27.3447</v>
      </c>
      <c r="AE67">
        <v>49.436556000000003</v>
      </c>
      <c r="AF67">
        <v>6.4089999999999998</v>
      </c>
      <c r="AG67">
        <v>34.176000000000002</v>
      </c>
      <c r="AH67">
        <v>66.290000000000006</v>
      </c>
      <c r="AI67">
        <v>0</v>
      </c>
      <c r="AJ67">
        <v>0</v>
      </c>
      <c r="AK67">
        <v>51.394500000000001</v>
      </c>
      <c r="AL67">
        <v>66.814999999999998</v>
      </c>
      <c r="AM67">
        <v>5.2786799999999996</v>
      </c>
      <c r="AN67">
        <v>0</v>
      </c>
      <c r="AO67">
        <v>24.99</v>
      </c>
      <c r="AP67">
        <v>7.6859999999999999</v>
      </c>
      <c r="AQ67">
        <v>0</v>
      </c>
      <c r="AR67">
        <v>31.897383000000001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1.0960000000000001</v>
      </c>
      <c r="AY67">
        <v>0</v>
      </c>
      <c r="AZ67">
        <f t="shared" si="0"/>
        <v>84.19</v>
      </c>
      <c r="BA67">
        <f t="shared" si="1"/>
        <v>3239.1423430000004</v>
      </c>
      <c r="BD67">
        <v>24.08</v>
      </c>
      <c r="BE67">
        <v>7.63</v>
      </c>
      <c r="BF67">
        <v>2.13</v>
      </c>
      <c r="BG67">
        <v>3.99</v>
      </c>
      <c r="BH67">
        <v>5.81</v>
      </c>
      <c r="BI67">
        <v>7.17</v>
      </c>
      <c r="BJ67">
        <v>1.56</v>
      </c>
      <c r="BK67">
        <v>3.4</v>
      </c>
      <c r="BL67">
        <v>3.53</v>
      </c>
      <c r="BM67">
        <v>1.62</v>
      </c>
      <c r="BN67">
        <v>0.51</v>
      </c>
      <c r="BO67">
        <v>15.77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84.19</v>
      </c>
    </row>
    <row r="68" spans="1:75">
      <c r="A68" t="s">
        <v>110</v>
      </c>
      <c r="B68">
        <v>0</v>
      </c>
      <c r="C68">
        <v>42</v>
      </c>
      <c r="D68">
        <v>0</v>
      </c>
      <c r="E68">
        <v>0</v>
      </c>
      <c r="F68">
        <v>68.418000000000006</v>
      </c>
      <c r="G68">
        <v>0</v>
      </c>
      <c r="H68">
        <v>0</v>
      </c>
      <c r="I68">
        <v>48.223999999999997</v>
      </c>
      <c r="J68">
        <v>35.072000000000003</v>
      </c>
      <c r="K68">
        <v>686.77995799999997</v>
      </c>
      <c r="L68">
        <v>653.15250000000003</v>
      </c>
      <c r="M68">
        <v>87</v>
      </c>
      <c r="N68">
        <v>118.125</v>
      </c>
      <c r="O68">
        <v>123.66562500000001</v>
      </c>
      <c r="P68">
        <v>138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13.983000000000001</v>
      </c>
      <c r="AB68">
        <v>39.510120000000001</v>
      </c>
      <c r="AC68">
        <v>29.033519999999999</v>
      </c>
      <c r="AD68">
        <v>27.3447</v>
      </c>
      <c r="AE68">
        <v>49.436556000000003</v>
      </c>
      <c r="AF68">
        <v>6.4089999999999998</v>
      </c>
      <c r="AG68">
        <v>34.176000000000002</v>
      </c>
      <c r="AH68">
        <v>71.025000000000006</v>
      </c>
      <c r="AI68">
        <v>0</v>
      </c>
      <c r="AJ68">
        <v>0</v>
      </c>
      <c r="AK68">
        <v>51.394500000000001</v>
      </c>
      <c r="AL68">
        <v>66.814999999999998</v>
      </c>
      <c r="AM68">
        <v>5.2786799999999996</v>
      </c>
      <c r="AN68">
        <v>0</v>
      </c>
      <c r="AO68">
        <v>24.99</v>
      </c>
      <c r="AP68">
        <v>7.6859999999999999</v>
      </c>
      <c r="AQ68">
        <v>0</v>
      </c>
      <c r="AR68">
        <v>31.897383000000001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1.0960000000000001</v>
      </c>
      <c r="AY68">
        <v>0</v>
      </c>
      <c r="AZ68">
        <f t="shared" ref="AZ68:AZ98" si="3">BW68</f>
        <v>84.19</v>
      </c>
      <c r="BA68">
        <f t="shared" ref="BA68:BA98" si="4">SUM(B68:AZ68)</f>
        <v>3243.8773430000006</v>
      </c>
      <c r="BD68">
        <v>24.08</v>
      </c>
      <c r="BE68">
        <v>7.63</v>
      </c>
      <c r="BF68">
        <v>2.13</v>
      </c>
      <c r="BG68">
        <v>3.99</v>
      </c>
      <c r="BH68">
        <v>5.81</v>
      </c>
      <c r="BI68">
        <v>7.17</v>
      </c>
      <c r="BJ68">
        <v>1.56</v>
      </c>
      <c r="BK68">
        <v>3.4</v>
      </c>
      <c r="BL68">
        <v>3.53</v>
      </c>
      <c r="BM68">
        <v>1.62</v>
      </c>
      <c r="BN68">
        <v>0.51</v>
      </c>
      <c r="BO68">
        <v>15.77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84.19</v>
      </c>
    </row>
    <row r="69" spans="1:75">
      <c r="A69" t="s">
        <v>111</v>
      </c>
      <c r="B69">
        <v>0</v>
      </c>
      <c r="C69">
        <v>42</v>
      </c>
      <c r="D69">
        <v>0</v>
      </c>
      <c r="E69">
        <v>0</v>
      </c>
      <c r="F69">
        <v>68.418000000000006</v>
      </c>
      <c r="G69">
        <v>0</v>
      </c>
      <c r="H69">
        <v>0</v>
      </c>
      <c r="I69">
        <v>48.223999999999997</v>
      </c>
      <c r="J69">
        <v>35.072000000000003</v>
      </c>
      <c r="K69">
        <v>686.77995799999997</v>
      </c>
      <c r="L69">
        <v>653.15250000000003</v>
      </c>
      <c r="M69">
        <v>90</v>
      </c>
      <c r="N69">
        <v>118.125</v>
      </c>
      <c r="O69">
        <v>123.66562500000001</v>
      </c>
      <c r="P69">
        <v>138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13.983000000000001</v>
      </c>
      <c r="AB69">
        <v>39.510120000000001</v>
      </c>
      <c r="AC69">
        <v>29.033519999999999</v>
      </c>
      <c r="AD69">
        <v>27.3447</v>
      </c>
      <c r="AE69">
        <v>49.436556000000003</v>
      </c>
      <c r="AF69">
        <v>6.4089999999999998</v>
      </c>
      <c r="AG69">
        <v>34.176000000000002</v>
      </c>
      <c r="AH69">
        <v>71.025000000000006</v>
      </c>
      <c r="AI69">
        <v>0</v>
      </c>
      <c r="AJ69">
        <v>0</v>
      </c>
      <c r="AK69">
        <v>51.394500000000001</v>
      </c>
      <c r="AL69">
        <v>66.814999999999998</v>
      </c>
      <c r="AM69">
        <v>5.2786799999999996</v>
      </c>
      <c r="AN69">
        <v>0.68867999999999996</v>
      </c>
      <c r="AO69">
        <v>24.99</v>
      </c>
      <c r="AP69">
        <v>7.6859999999999999</v>
      </c>
      <c r="AQ69">
        <v>0</v>
      </c>
      <c r="AR69">
        <v>31.897383000000001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1.0960000000000001</v>
      </c>
      <c r="AY69">
        <v>0</v>
      </c>
      <c r="AZ69">
        <f t="shared" si="3"/>
        <v>84.19</v>
      </c>
      <c r="BA69">
        <f t="shared" si="4"/>
        <v>3241.0122230000006</v>
      </c>
      <c r="BD69">
        <v>24.08</v>
      </c>
      <c r="BE69">
        <v>7.63</v>
      </c>
      <c r="BF69">
        <v>2.13</v>
      </c>
      <c r="BG69">
        <v>3.99</v>
      </c>
      <c r="BH69">
        <v>5.81</v>
      </c>
      <c r="BI69">
        <v>7.17</v>
      </c>
      <c r="BJ69">
        <v>1.56</v>
      </c>
      <c r="BK69">
        <v>3.4</v>
      </c>
      <c r="BL69">
        <v>3.53</v>
      </c>
      <c r="BM69">
        <v>1.62</v>
      </c>
      <c r="BN69">
        <v>0.51</v>
      </c>
      <c r="BO69">
        <v>15.77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84.19</v>
      </c>
    </row>
    <row r="70" spans="1:75">
      <c r="A70" t="s">
        <v>112</v>
      </c>
      <c r="B70">
        <v>0</v>
      </c>
      <c r="C70">
        <v>42</v>
      </c>
      <c r="D70">
        <v>0</v>
      </c>
      <c r="E70">
        <v>0</v>
      </c>
      <c r="F70">
        <v>68.418000000000006</v>
      </c>
      <c r="G70">
        <v>0</v>
      </c>
      <c r="H70">
        <v>0</v>
      </c>
      <c r="I70">
        <v>48.223999999999997</v>
      </c>
      <c r="J70">
        <v>35.072000000000003</v>
      </c>
      <c r="K70">
        <v>686.77995799999997</v>
      </c>
      <c r="L70">
        <v>653.15250000000003</v>
      </c>
      <c r="M70">
        <v>90</v>
      </c>
      <c r="N70">
        <v>118.125</v>
      </c>
      <c r="O70">
        <v>123.66562500000001</v>
      </c>
      <c r="P70">
        <v>138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13.983000000000001</v>
      </c>
      <c r="AB70">
        <v>39.510120000000001</v>
      </c>
      <c r="AC70">
        <v>19.35568</v>
      </c>
      <c r="AD70">
        <v>27.3447</v>
      </c>
      <c r="AE70">
        <v>49.436556000000003</v>
      </c>
      <c r="AF70">
        <v>6.4089999999999998</v>
      </c>
      <c r="AG70">
        <v>34.176000000000002</v>
      </c>
      <c r="AH70">
        <v>82.578400000000002</v>
      </c>
      <c r="AI70">
        <v>0</v>
      </c>
      <c r="AJ70">
        <v>0</v>
      </c>
      <c r="AK70">
        <v>51.394500000000001</v>
      </c>
      <c r="AL70">
        <v>66.814999999999998</v>
      </c>
      <c r="AM70">
        <v>5.2786799999999996</v>
      </c>
      <c r="AN70">
        <v>0.68867999999999996</v>
      </c>
      <c r="AO70">
        <v>24.99</v>
      </c>
      <c r="AP70">
        <v>7.6859999999999999</v>
      </c>
      <c r="AQ70">
        <v>0</v>
      </c>
      <c r="AR70">
        <v>31.897383000000001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1.0960000000000001</v>
      </c>
      <c r="AY70">
        <v>0</v>
      </c>
      <c r="AZ70">
        <f t="shared" si="3"/>
        <v>84.19</v>
      </c>
      <c r="BA70">
        <f t="shared" si="4"/>
        <v>3242.8877830000006</v>
      </c>
      <c r="BD70">
        <v>24.08</v>
      </c>
      <c r="BE70">
        <v>7.63</v>
      </c>
      <c r="BF70">
        <v>2.13</v>
      </c>
      <c r="BG70">
        <v>3.99</v>
      </c>
      <c r="BH70">
        <v>5.81</v>
      </c>
      <c r="BI70">
        <v>7.17</v>
      </c>
      <c r="BJ70">
        <v>1.56</v>
      </c>
      <c r="BK70">
        <v>3.4</v>
      </c>
      <c r="BL70">
        <v>3.53</v>
      </c>
      <c r="BM70">
        <v>1.62</v>
      </c>
      <c r="BN70">
        <v>0.51</v>
      </c>
      <c r="BO70">
        <v>15.77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84.19</v>
      </c>
    </row>
    <row r="71" spans="1:75">
      <c r="A71" t="s">
        <v>113</v>
      </c>
      <c r="B71">
        <v>0</v>
      </c>
      <c r="C71">
        <v>42</v>
      </c>
      <c r="D71">
        <v>0</v>
      </c>
      <c r="E71">
        <v>0</v>
      </c>
      <c r="F71">
        <v>68.418000000000006</v>
      </c>
      <c r="G71">
        <v>0</v>
      </c>
      <c r="H71">
        <v>0</v>
      </c>
      <c r="I71">
        <v>48.223999999999997</v>
      </c>
      <c r="J71">
        <v>35.072000000000003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138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27.168099999999999</v>
      </c>
      <c r="AB71">
        <v>26.260100000000001</v>
      </c>
      <c r="AC71">
        <v>19.35568</v>
      </c>
      <c r="AD71">
        <v>27.3447</v>
      </c>
      <c r="AE71">
        <v>49.436556000000003</v>
      </c>
      <c r="AF71">
        <v>6.4089999999999998</v>
      </c>
      <c r="AG71">
        <v>34.176000000000002</v>
      </c>
      <c r="AH71">
        <v>116.9545</v>
      </c>
      <c r="AI71">
        <v>0</v>
      </c>
      <c r="AJ71">
        <v>0</v>
      </c>
      <c r="AK71">
        <v>51.394500000000001</v>
      </c>
      <c r="AL71">
        <v>66.814999999999998</v>
      </c>
      <c r="AM71">
        <v>8.5312000000000001</v>
      </c>
      <c r="AN71">
        <v>0.68867999999999996</v>
      </c>
      <c r="AO71">
        <v>24.99</v>
      </c>
      <c r="AP71">
        <v>8.3264999999999993</v>
      </c>
      <c r="AQ71">
        <v>0</v>
      </c>
      <c r="AR71">
        <v>31.897383000000001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1.0960000000000001</v>
      </c>
      <c r="AY71">
        <v>0</v>
      </c>
      <c r="AZ71">
        <f t="shared" si="3"/>
        <v>84.19</v>
      </c>
      <c r="BA71">
        <f t="shared" si="4"/>
        <v>3283.0919830000003</v>
      </c>
      <c r="BD71">
        <v>24.08</v>
      </c>
      <c r="BE71">
        <v>7.63</v>
      </c>
      <c r="BF71">
        <v>2.13</v>
      </c>
      <c r="BG71">
        <v>3.99</v>
      </c>
      <c r="BH71">
        <v>5.81</v>
      </c>
      <c r="BI71">
        <v>7.17</v>
      </c>
      <c r="BJ71">
        <v>1.56</v>
      </c>
      <c r="BK71">
        <v>3.4</v>
      </c>
      <c r="BL71">
        <v>3.53</v>
      </c>
      <c r="BM71">
        <v>1.62</v>
      </c>
      <c r="BN71">
        <v>0.51</v>
      </c>
      <c r="BO71">
        <v>15.77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84.19</v>
      </c>
    </row>
    <row r="72" spans="1:75">
      <c r="A72" t="s">
        <v>114</v>
      </c>
      <c r="B72">
        <v>0</v>
      </c>
      <c r="C72">
        <v>42</v>
      </c>
      <c r="D72">
        <v>0</v>
      </c>
      <c r="E72">
        <v>0</v>
      </c>
      <c r="F72">
        <v>68.418000000000006</v>
      </c>
      <c r="G72">
        <v>0</v>
      </c>
      <c r="H72">
        <v>0</v>
      </c>
      <c r="I72">
        <v>48.223999999999997</v>
      </c>
      <c r="J72">
        <v>35.072000000000003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138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28.045000000000002</v>
      </c>
      <c r="AB72">
        <v>26.260100000000001</v>
      </c>
      <c r="AC72">
        <v>19.35568</v>
      </c>
      <c r="AD72">
        <v>27.3447</v>
      </c>
      <c r="AE72">
        <v>49.436556000000003</v>
      </c>
      <c r="AF72">
        <v>6.4089999999999998</v>
      </c>
      <c r="AG72">
        <v>34.176000000000002</v>
      </c>
      <c r="AH72">
        <v>140.34540000000001</v>
      </c>
      <c r="AI72">
        <v>0</v>
      </c>
      <c r="AJ72">
        <v>0</v>
      </c>
      <c r="AK72">
        <v>51.394500000000001</v>
      </c>
      <c r="AL72">
        <v>66.814999999999998</v>
      </c>
      <c r="AM72">
        <v>10.557359999999999</v>
      </c>
      <c r="AN72">
        <v>0.68867999999999996</v>
      </c>
      <c r="AO72">
        <v>24.99</v>
      </c>
      <c r="AP72">
        <v>8.3264999999999993</v>
      </c>
      <c r="AQ72">
        <v>0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1.0960000000000001</v>
      </c>
      <c r="AY72">
        <v>0</v>
      </c>
      <c r="AZ72">
        <f t="shared" si="3"/>
        <v>84.19</v>
      </c>
      <c r="BA72">
        <f t="shared" si="4"/>
        <v>3309.3859430000007</v>
      </c>
      <c r="BD72">
        <v>24.08</v>
      </c>
      <c r="BE72">
        <v>7.63</v>
      </c>
      <c r="BF72">
        <v>2.13</v>
      </c>
      <c r="BG72">
        <v>3.99</v>
      </c>
      <c r="BH72">
        <v>5.81</v>
      </c>
      <c r="BI72">
        <v>7.17</v>
      </c>
      <c r="BJ72">
        <v>1.56</v>
      </c>
      <c r="BK72">
        <v>3.4</v>
      </c>
      <c r="BL72">
        <v>3.53</v>
      </c>
      <c r="BM72">
        <v>1.62</v>
      </c>
      <c r="BN72">
        <v>0.51</v>
      </c>
      <c r="BO72">
        <v>15.77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84.19</v>
      </c>
    </row>
    <row r="73" spans="1:75">
      <c r="A73" t="s">
        <v>115</v>
      </c>
      <c r="B73">
        <v>0</v>
      </c>
      <c r="C73">
        <v>42</v>
      </c>
      <c r="D73">
        <v>0</v>
      </c>
      <c r="E73">
        <v>0</v>
      </c>
      <c r="F73">
        <v>68.418000000000006</v>
      </c>
      <c r="G73">
        <v>0</v>
      </c>
      <c r="H73">
        <v>0</v>
      </c>
      <c r="I73">
        <v>48.223999999999997</v>
      </c>
      <c r="J73">
        <v>35.072000000000003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138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28.045000000000002</v>
      </c>
      <c r="AB73">
        <v>13.0634</v>
      </c>
      <c r="AC73">
        <v>9.2958200000000009</v>
      </c>
      <c r="AD73">
        <v>27.3447</v>
      </c>
      <c r="AE73">
        <v>49.436556000000003</v>
      </c>
      <c r="AF73">
        <v>6.4089999999999998</v>
      </c>
      <c r="AG73">
        <v>34.176000000000002</v>
      </c>
      <c r="AH73">
        <v>140.34540000000001</v>
      </c>
      <c r="AI73">
        <v>0</v>
      </c>
      <c r="AJ73">
        <v>0</v>
      </c>
      <c r="AK73">
        <v>51.394500000000001</v>
      </c>
      <c r="AL73">
        <v>66.814999999999998</v>
      </c>
      <c r="AM73">
        <v>10.557359999999999</v>
      </c>
      <c r="AN73">
        <v>0.68867999999999996</v>
      </c>
      <c r="AO73">
        <v>24.99</v>
      </c>
      <c r="AP73">
        <v>8.3264999999999993</v>
      </c>
      <c r="AQ73">
        <v>0</v>
      </c>
      <c r="AR73">
        <v>31.897383000000001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1.0960000000000001</v>
      </c>
      <c r="AY73">
        <v>0</v>
      </c>
      <c r="AZ73">
        <f t="shared" si="3"/>
        <v>84.19</v>
      </c>
      <c r="BA73">
        <f t="shared" si="4"/>
        <v>3286.1293830000004</v>
      </c>
      <c r="BD73">
        <v>24.08</v>
      </c>
      <c r="BE73">
        <v>7.63</v>
      </c>
      <c r="BF73">
        <v>2.13</v>
      </c>
      <c r="BG73">
        <v>3.99</v>
      </c>
      <c r="BH73">
        <v>5.81</v>
      </c>
      <c r="BI73">
        <v>7.17</v>
      </c>
      <c r="BJ73">
        <v>1.56</v>
      </c>
      <c r="BK73">
        <v>3.4</v>
      </c>
      <c r="BL73">
        <v>3.53</v>
      </c>
      <c r="BM73">
        <v>1.62</v>
      </c>
      <c r="BN73">
        <v>0.51</v>
      </c>
      <c r="BO73">
        <v>15.77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84.19</v>
      </c>
    </row>
    <row r="74" spans="1:75">
      <c r="A74" t="s">
        <v>116</v>
      </c>
      <c r="B74">
        <v>0</v>
      </c>
      <c r="C74">
        <v>42</v>
      </c>
      <c r="D74">
        <v>0</v>
      </c>
      <c r="E74">
        <v>0</v>
      </c>
      <c r="F74">
        <v>68.418000000000006</v>
      </c>
      <c r="G74">
        <v>0</v>
      </c>
      <c r="H74">
        <v>0</v>
      </c>
      <c r="I74">
        <v>48.223999999999997</v>
      </c>
      <c r="J74">
        <v>35.072000000000003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138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28.045000000000002</v>
      </c>
      <c r="AB74">
        <v>13.0634</v>
      </c>
      <c r="AC74">
        <v>9.6778399999999998</v>
      </c>
      <c r="AD74">
        <v>27.3447</v>
      </c>
      <c r="AE74">
        <v>49.436556000000003</v>
      </c>
      <c r="AF74">
        <v>6.4089999999999998</v>
      </c>
      <c r="AG74">
        <v>34.176000000000002</v>
      </c>
      <c r="AH74">
        <v>140.34540000000001</v>
      </c>
      <c r="AI74">
        <v>0</v>
      </c>
      <c r="AJ74">
        <v>0</v>
      </c>
      <c r="AK74">
        <v>51.394500000000001</v>
      </c>
      <c r="AL74">
        <v>66.814999999999998</v>
      </c>
      <c r="AM74">
        <v>10.557359999999999</v>
      </c>
      <c r="AN74">
        <v>0.68867999999999996</v>
      </c>
      <c r="AO74">
        <v>24.99</v>
      </c>
      <c r="AP74">
        <v>8.3264999999999993</v>
      </c>
      <c r="AQ74">
        <v>0</v>
      </c>
      <c r="AR74">
        <v>31.897383000000001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1.0960000000000001</v>
      </c>
      <c r="AY74">
        <v>0</v>
      </c>
      <c r="AZ74">
        <f t="shared" si="3"/>
        <v>84.19</v>
      </c>
      <c r="BA74">
        <f t="shared" si="4"/>
        <v>3286.5114030000004</v>
      </c>
      <c r="BD74">
        <v>24.08</v>
      </c>
      <c r="BE74">
        <v>7.63</v>
      </c>
      <c r="BF74">
        <v>2.13</v>
      </c>
      <c r="BG74">
        <v>3.99</v>
      </c>
      <c r="BH74">
        <v>5.81</v>
      </c>
      <c r="BI74">
        <v>7.17</v>
      </c>
      <c r="BJ74">
        <v>1.56</v>
      </c>
      <c r="BK74">
        <v>3.4</v>
      </c>
      <c r="BL74">
        <v>3.53</v>
      </c>
      <c r="BM74">
        <v>1.62</v>
      </c>
      <c r="BN74">
        <v>0.51</v>
      </c>
      <c r="BO74">
        <v>15.77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84.19</v>
      </c>
    </row>
    <row r="75" spans="1:75">
      <c r="A75" t="s">
        <v>117</v>
      </c>
      <c r="B75">
        <v>0</v>
      </c>
      <c r="C75">
        <v>42</v>
      </c>
      <c r="D75">
        <v>0</v>
      </c>
      <c r="E75">
        <v>0</v>
      </c>
      <c r="F75">
        <v>68.418000000000006</v>
      </c>
      <c r="G75">
        <v>0</v>
      </c>
      <c r="H75">
        <v>0</v>
      </c>
      <c r="I75">
        <v>48.223999999999997</v>
      </c>
      <c r="J75">
        <v>35.072000000000003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138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28.045000000000002</v>
      </c>
      <c r="AB75">
        <v>13.0634</v>
      </c>
      <c r="AC75">
        <v>9.6778399999999998</v>
      </c>
      <c r="AD75">
        <v>27.3447</v>
      </c>
      <c r="AE75">
        <v>49.436556000000003</v>
      </c>
      <c r="AF75">
        <v>6.4089999999999998</v>
      </c>
      <c r="AG75">
        <v>35.244</v>
      </c>
      <c r="AH75">
        <v>140.34540000000001</v>
      </c>
      <c r="AI75">
        <v>0</v>
      </c>
      <c r="AJ75">
        <v>0</v>
      </c>
      <c r="AK75">
        <v>51.394500000000001</v>
      </c>
      <c r="AL75">
        <v>66.814999999999998</v>
      </c>
      <c r="AM75">
        <v>15.836040000000001</v>
      </c>
      <c r="AN75">
        <v>0.68867999999999996</v>
      </c>
      <c r="AO75">
        <v>24.99</v>
      </c>
      <c r="AP75">
        <v>8.3264999999999993</v>
      </c>
      <c r="AQ75">
        <v>0</v>
      </c>
      <c r="AR75">
        <v>31.897383000000001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1.0960000000000001</v>
      </c>
      <c r="AY75">
        <v>0</v>
      </c>
      <c r="AZ75">
        <f t="shared" si="3"/>
        <v>84.399999999999991</v>
      </c>
      <c r="BA75">
        <f t="shared" si="4"/>
        <v>3293.068083000001</v>
      </c>
      <c r="BD75">
        <v>25.2</v>
      </c>
      <c r="BE75">
        <v>7.44</v>
      </c>
      <c r="BF75">
        <v>2.2000000000000002</v>
      </c>
      <c r="BG75">
        <v>3.87</v>
      </c>
      <c r="BH75">
        <v>5.82</v>
      </c>
      <c r="BI75">
        <v>7.03</v>
      </c>
      <c r="BJ75">
        <v>1.6</v>
      </c>
      <c r="BK75">
        <v>3.4</v>
      </c>
      <c r="BL75">
        <v>3.38</v>
      </c>
      <c r="BM75">
        <v>1.62</v>
      </c>
      <c r="BN75">
        <v>0.5</v>
      </c>
      <c r="BO75">
        <v>15.39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84.399999999999991</v>
      </c>
    </row>
    <row r="76" spans="1:75">
      <c r="A76" t="s">
        <v>118</v>
      </c>
      <c r="B76">
        <v>0</v>
      </c>
      <c r="C76">
        <v>42</v>
      </c>
      <c r="D76">
        <v>0</v>
      </c>
      <c r="E76">
        <v>0</v>
      </c>
      <c r="F76">
        <v>68.418000000000006</v>
      </c>
      <c r="G76">
        <v>0</v>
      </c>
      <c r="H76">
        <v>0</v>
      </c>
      <c r="I76">
        <v>48.223999999999997</v>
      </c>
      <c r="J76">
        <v>35.072000000000003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138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28.045000000000002</v>
      </c>
      <c r="AB76">
        <v>13.0634</v>
      </c>
      <c r="AC76">
        <v>9.6778399999999998</v>
      </c>
      <c r="AD76">
        <v>27.3447</v>
      </c>
      <c r="AE76">
        <v>49.436556000000003</v>
      </c>
      <c r="AF76">
        <v>6.4089999999999998</v>
      </c>
      <c r="AG76">
        <v>35.244</v>
      </c>
      <c r="AH76">
        <v>140.34540000000001</v>
      </c>
      <c r="AI76">
        <v>0</v>
      </c>
      <c r="AJ76">
        <v>0</v>
      </c>
      <c r="AK76">
        <v>51.394500000000001</v>
      </c>
      <c r="AL76">
        <v>66.814999999999998</v>
      </c>
      <c r="AM76">
        <v>15.836040000000001</v>
      </c>
      <c r="AN76">
        <v>0.68867999999999996</v>
      </c>
      <c r="AO76">
        <v>24.99</v>
      </c>
      <c r="AP76">
        <v>8.3264999999999993</v>
      </c>
      <c r="AQ76">
        <v>7.4340000000000002</v>
      </c>
      <c r="AR76">
        <v>31.897383000000001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1.0960000000000001</v>
      </c>
      <c r="AY76">
        <v>0</v>
      </c>
      <c r="AZ76">
        <f t="shared" si="3"/>
        <v>84.399999999999991</v>
      </c>
      <c r="BA76">
        <f t="shared" si="4"/>
        <v>3300.5020830000012</v>
      </c>
      <c r="BD76">
        <v>25.2</v>
      </c>
      <c r="BE76">
        <v>7.44</v>
      </c>
      <c r="BF76">
        <v>2.2000000000000002</v>
      </c>
      <c r="BG76">
        <v>3.87</v>
      </c>
      <c r="BH76">
        <v>5.82</v>
      </c>
      <c r="BI76">
        <v>7.03</v>
      </c>
      <c r="BJ76">
        <v>1.6</v>
      </c>
      <c r="BK76">
        <v>3.4</v>
      </c>
      <c r="BL76">
        <v>3.38</v>
      </c>
      <c r="BM76">
        <v>1.62</v>
      </c>
      <c r="BN76">
        <v>0.5</v>
      </c>
      <c r="BO76">
        <v>15.39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84.399999999999991</v>
      </c>
    </row>
    <row r="77" spans="1:75">
      <c r="A77" t="s">
        <v>119</v>
      </c>
      <c r="B77">
        <v>0</v>
      </c>
      <c r="C77">
        <v>42</v>
      </c>
      <c r="D77">
        <v>0</v>
      </c>
      <c r="E77">
        <v>0</v>
      </c>
      <c r="F77">
        <v>68.418000000000006</v>
      </c>
      <c r="G77">
        <v>0</v>
      </c>
      <c r="H77">
        <v>0</v>
      </c>
      <c r="I77">
        <v>48.223999999999997</v>
      </c>
      <c r="J77">
        <v>35.072000000000003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138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13.0634</v>
      </c>
      <c r="AC77">
        <v>9.6778399999999998</v>
      </c>
      <c r="AD77">
        <v>27.3447</v>
      </c>
      <c r="AE77">
        <v>49.436556000000003</v>
      </c>
      <c r="AF77">
        <v>6.4089999999999998</v>
      </c>
      <c r="AG77">
        <v>35.244</v>
      </c>
      <c r="AH77">
        <v>140.34540000000001</v>
      </c>
      <c r="AI77">
        <v>0</v>
      </c>
      <c r="AJ77">
        <v>0</v>
      </c>
      <c r="AK77">
        <v>51.394500000000001</v>
      </c>
      <c r="AL77">
        <v>66.814999999999998</v>
      </c>
      <c r="AM77">
        <v>15.836040000000001</v>
      </c>
      <c r="AN77">
        <v>0.68867999999999996</v>
      </c>
      <c r="AO77">
        <v>24.99</v>
      </c>
      <c r="AP77">
        <v>8.3264999999999993</v>
      </c>
      <c r="AQ77">
        <v>14.868</v>
      </c>
      <c r="AR77">
        <v>31.897383000000001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1.0960000000000001</v>
      </c>
      <c r="AY77">
        <v>0</v>
      </c>
      <c r="AZ77">
        <f t="shared" si="3"/>
        <v>84.45999999999998</v>
      </c>
      <c r="BA77">
        <f t="shared" si="4"/>
        <v>3328.6529630000009</v>
      </c>
      <c r="BD77">
        <v>25.2</v>
      </c>
      <c r="BE77">
        <v>7.44</v>
      </c>
      <c r="BF77">
        <v>2.2599999999999998</v>
      </c>
      <c r="BG77">
        <v>3.87</v>
      </c>
      <c r="BH77">
        <v>5.82</v>
      </c>
      <c r="BI77">
        <v>7.03</v>
      </c>
      <c r="BJ77">
        <v>1.6</v>
      </c>
      <c r="BK77">
        <v>3.4</v>
      </c>
      <c r="BL77">
        <v>3.38</v>
      </c>
      <c r="BM77">
        <v>1.62</v>
      </c>
      <c r="BN77">
        <v>0.5</v>
      </c>
      <c r="BO77">
        <v>15.39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84.45999999999998</v>
      </c>
    </row>
    <row r="78" spans="1:75">
      <c r="A78" t="s">
        <v>120</v>
      </c>
      <c r="B78">
        <v>0</v>
      </c>
      <c r="C78">
        <v>42</v>
      </c>
      <c r="D78">
        <v>0</v>
      </c>
      <c r="E78">
        <v>0</v>
      </c>
      <c r="F78">
        <v>68.418000000000006</v>
      </c>
      <c r="G78">
        <v>0</v>
      </c>
      <c r="H78">
        <v>0</v>
      </c>
      <c r="I78">
        <v>48.223999999999997</v>
      </c>
      <c r="J78">
        <v>35.072000000000003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138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6.4089999999999998</v>
      </c>
      <c r="AG78">
        <v>35.244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66.814999999999998</v>
      </c>
      <c r="AM78">
        <v>15.836040000000001</v>
      </c>
      <c r="AN78">
        <v>0.68867999999999996</v>
      </c>
      <c r="AO78">
        <v>24.99</v>
      </c>
      <c r="AP78">
        <v>8.3264999999999993</v>
      </c>
      <c r="AQ78">
        <v>22.302</v>
      </c>
      <c r="AR78">
        <v>31.897383000000001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1.0960000000000001</v>
      </c>
      <c r="AY78">
        <v>0</v>
      </c>
      <c r="AZ78">
        <f t="shared" si="3"/>
        <v>84.45999999999998</v>
      </c>
      <c r="BA78">
        <f t="shared" si="4"/>
        <v>3384.4646510000011</v>
      </c>
      <c r="BD78">
        <v>25.2</v>
      </c>
      <c r="BE78">
        <v>7.44</v>
      </c>
      <c r="BF78">
        <v>2.2599999999999998</v>
      </c>
      <c r="BG78">
        <v>3.87</v>
      </c>
      <c r="BH78">
        <v>5.82</v>
      </c>
      <c r="BI78">
        <v>7.03</v>
      </c>
      <c r="BJ78">
        <v>1.6</v>
      </c>
      <c r="BK78">
        <v>3.4</v>
      </c>
      <c r="BL78">
        <v>3.38</v>
      </c>
      <c r="BM78">
        <v>1.62</v>
      </c>
      <c r="BN78">
        <v>0.5</v>
      </c>
      <c r="BO78">
        <v>15.39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84.45999999999998</v>
      </c>
    </row>
    <row r="79" spans="1:75">
      <c r="A79" t="s">
        <v>121</v>
      </c>
      <c r="B79">
        <v>0</v>
      </c>
      <c r="C79">
        <v>42</v>
      </c>
      <c r="D79">
        <v>0</v>
      </c>
      <c r="E79">
        <v>0</v>
      </c>
      <c r="F79">
        <v>68.418000000000006</v>
      </c>
      <c r="G79">
        <v>0</v>
      </c>
      <c r="H79">
        <v>0</v>
      </c>
      <c r="I79">
        <v>48.223999999999997</v>
      </c>
      <c r="J79">
        <v>35.072000000000003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138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9.86</v>
      </c>
      <c r="AG79">
        <v>35.244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66.814999999999998</v>
      </c>
      <c r="AM79">
        <v>15.836040000000001</v>
      </c>
      <c r="AN79">
        <v>0.68867999999999996</v>
      </c>
      <c r="AO79">
        <v>24.99</v>
      </c>
      <c r="AP79">
        <v>8.3264999999999993</v>
      </c>
      <c r="AQ79">
        <v>29.736000000000001</v>
      </c>
      <c r="AR79">
        <v>31.897383000000001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1.0960000000000001</v>
      </c>
      <c r="AY79">
        <v>0</v>
      </c>
      <c r="AZ79">
        <f t="shared" si="3"/>
        <v>84.45999999999998</v>
      </c>
      <c r="BA79">
        <f t="shared" si="4"/>
        <v>3422.7962510000007</v>
      </c>
      <c r="BD79">
        <v>25.2</v>
      </c>
      <c r="BE79">
        <v>7.44</v>
      </c>
      <c r="BF79">
        <v>2.2599999999999998</v>
      </c>
      <c r="BG79">
        <v>3.87</v>
      </c>
      <c r="BH79">
        <v>5.82</v>
      </c>
      <c r="BI79">
        <v>7.03</v>
      </c>
      <c r="BJ79">
        <v>1.6</v>
      </c>
      <c r="BK79">
        <v>3.4</v>
      </c>
      <c r="BL79">
        <v>3.38</v>
      </c>
      <c r="BM79">
        <v>1.62</v>
      </c>
      <c r="BN79">
        <v>0.5</v>
      </c>
      <c r="BO79">
        <v>15.39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84.45999999999998</v>
      </c>
    </row>
    <row r="80" spans="1:75">
      <c r="A80" t="s">
        <v>122</v>
      </c>
      <c r="B80">
        <v>0</v>
      </c>
      <c r="C80">
        <v>42</v>
      </c>
      <c r="D80">
        <v>0</v>
      </c>
      <c r="E80">
        <v>0</v>
      </c>
      <c r="F80">
        <v>68.418000000000006</v>
      </c>
      <c r="G80">
        <v>0</v>
      </c>
      <c r="H80">
        <v>0</v>
      </c>
      <c r="I80">
        <v>48.223999999999997</v>
      </c>
      <c r="J80">
        <v>35.072000000000003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138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9.86</v>
      </c>
      <c r="AG80">
        <v>35.244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66.814999999999998</v>
      </c>
      <c r="AM80">
        <v>15.836040000000001</v>
      </c>
      <c r="AN80">
        <v>0.68867999999999996</v>
      </c>
      <c r="AO80">
        <v>24.99</v>
      </c>
      <c r="AP80">
        <v>8.3264999999999993</v>
      </c>
      <c r="AQ80">
        <v>29.736000000000001</v>
      </c>
      <c r="AR80">
        <v>31.897383000000001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1.0960000000000001</v>
      </c>
      <c r="AY80">
        <v>0</v>
      </c>
      <c r="AZ80">
        <f t="shared" si="3"/>
        <v>84.45999999999998</v>
      </c>
      <c r="BA80">
        <f t="shared" si="4"/>
        <v>3464.8052510000007</v>
      </c>
      <c r="BD80">
        <v>25.2</v>
      </c>
      <c r="BE80">
        <v>7.44</v>
      </c>
      <c r="BF80">
        <v>2.2599999999999998</v>
      </c>
      <c r="BG80">
        <v>3.87</v>
      </c>
      <c r="BH80">
        <v>5.82</v>
      </c>
      <c r="BI80">
        <v>7.03</v>
      </c>
      <c r="BJ80">
        <v>1.6</v>
      </c>
      <c r="BK80">
        <v>3.4</v>
      </c>
      <c r="BL80">
        <v>3.38</v>
      </c>
      <c r="BM80">
        <v>1.62</v>
      </c>
      <c r="BN80">
        <v>0.5</v>
      </c>
      <c r="BO80">
        <v>15.39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84.45999999999998</v>
      </c>
    </row>
    <row r="81" spans="1:75">
      <c r="A81" t="s">
        <v>123</v>
      </c>
      <c r="B81">
        <v>0</v>
      </c>
      <c r="C81">
        <v>42</v>
      </c>
      <c r="D81">
        <v>0</v>
      </c>
      <c r="E81">
        <v>0</v>
      </c>
      <c r="F81">
        <v>68.418000000000006</v>
      </c>
      <c r="G81">
        <v>0</v>
      </c>
      <c r="H81">
        <v>0</v>
      </c>
      <c r="I81">
        <v>48.223999999999997</v>
      </c>
      <c r="J81">
        <v>35.072000000000003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138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9.86</v>
      </c>
      <c r="AG81">
        <v>35.244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66.814999999999998</v>
      </c>
      <c r="AM81">
        <v>15.836040000000001</v>
      </c>
      <c r="AN81">
        <v>0.68867999999999996</v>
      </c>
      <c r="AO81">
        <v>21.462</v>
      </c>
      <c r="AP81">
        <v>8.3264999999999993</v>
      </c>
      <c r="AQ81">
        <v>29.736000000000001</v>
      </c>
      <c r="AR81">
        <v>31.897383000000001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1.0960000000000001</v>
      </c>
      <c r="AY81">
        <v>0</v>
      </c>
      <c r="AZ81">
        <f t="shared" si="3"/>
        <v>84.45999999999998</v>
      </c>
      <c r="BA81">
        <f t="shared" si="4"/>
        <v>3461.2772510000009</v>
      </c>
      <c r="BD81">
        <v>25.2</v>
      </c>
      <c r="BE81">
        <v>7.44</v>
      </c>
      <c r="BF81">
        <v>2.2599999999999998</v>
      </c>
      <c r="BG81">
        <v>3.87</v>
      </c>
      <c r="BH81">
        <v>5.82</v>
      </c>
      <c r="BI81">
        <v>7.03</v>
      </c>
      <c r="BJ81">
        <v>1.6</v>
      </c>
      <c r="BK81">
        <v>3.4</v>
      </c>
      <c r="BL81">
        <v>3.38</v>
      </c>
      <c r="BM81">
        <v>1.62</v>
      </c>
      <c r="BN81">
        <v>0.5</v>
      </c>
      <c r="BO81">
        <v>15.39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84.45999999999998</v>
      </c>
    </row>
    <row r="82" spans="1:75">
      <c r="A82" t="s">
        <v>124</v>
      </c>
      <c r="B82">
        <v>0</v>
      </c>
      <c r="C82">
        <v>42</v>
      </c>
      <c r="D82">
        <v>0</v>
      </c>
      <c r="E82">
        <v>0</v>
      </c>
      <c r="F82">
        <v>68.418000000000006</v>
      </c>
      <c r="G82">
        <v>0</v>
      </c>
      <c r="H82">
        <v>0</v>
      </c>
      <c r="I82">
        <v>48.223999999999997</v>
      </c>
      <c r="J82">
        <v>35.072000000000003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138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9.86</v>
      </c>
      <c r="AG82">
        <v>35.244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66.814999999999998</v>
      </c>
      <c r="AM82">
        <v>15.836040000000001</v>
      </c>
      <c r="AN82">
        <v>0.68867999999999996</v>
      </c>
      <c r="AO82">
        <v>21.462</v>
      </c>
      <c r="AP82">
        <v>8.3264999999999993</v>
      </c>
      <c r="AQ82">
        <v>29.736000000000001</v>
      </c>
      <c r="AR82">
        <v>31.897383000000001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1.0960000000000001</v>
      </c>
      <c r="AY82">
        <v>0</v>
      </c>
      <c r="AZ82">
        <f t="shared" si="3"/>
        <v>84.45999999999998</v>
      </c>
      <c r="BA82">
        <f t="shared" si="4"/>
        <v>3461.2772510000009</v>
      </c>
      <c r="BD82">
        <v>25.2</v>
      </c>
      <c r="BE82">
        <v>7.44</v>
      </c>
      <c r="BF82">
        <v>2.2599999999999998</v>
      </c>
      <c r="BG82">
        <v>3.87</v>
      </c>
      <c r="BH82">
        <v>5.82</v>
      </c>
      <c r="BI82">
        <v>7.03</v>
      </c>
      <c r="BJ82">
        <v>1.6</v>
      </c>
      <c r="BK82">
        <v>3.4</v>
      </c>
      <c r="BL82">
        <v>3.38</v>
      </c>
      <c r="BM82">
        <v>1.62</v>
      </c>
      <c r="BN82">
        <v>0.5</v>
      </c>
      <c r="BO82">
        <v>15.39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84.45999999999998</v>
      </c>
    </row>
    <row r="83" spans="1:75">
      <c r="A83" t="s">
        <v>125</v>
      </c>
      <c r="B83">
        <v>0</v>
      </c>
      <c r="C83">
        <v>42.734999999999999</v>
      </c>
      <c r="D83">
        <v>0</v>
      </c>
      <c r="E83">
        <v>0</v>
      </c>
      <c r="F83">
        <v>68.418000000000006</v>
      </c>
      <c r="G83">
        <v>0</v>
      </c>
      <c r="H83">
        <v>0</v>
      </c>
      <c r="I83">
        <v>48.223999999999997</v>
      </c>
      <c r="J83">
        <v>35.072000000000003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138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9.86</v>
      </c>
      <c r="AG83">
        <v>35.244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66.814999999999998</v>
      </c>
      <c r="AM83">
        <v>15.836040000000001</v>
      </c>
      <c r="AN83">
        <v>0.68867999999999996</v>
      </c>
      <c r="AO83">
        <v>21.462</v>
      </c>
      <c r="AP83">
        <v>8.3264999999999993</v>
      </c>
      <c r="AQ83">
        <v>29.736000000000001</v>
      </c>
      <c r="AR83">
        <v>31.897383000000001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1.0960000000000001</v>
      </c>
      <c r="AY83">
        <v>0</v>
      </c>
      <c r="AZ83">
        <f t="shared" si="3"/>
        <v>84.45999999999998</v>
      </c>
      <c r="BA83">
        <f t="shared" si="4"/>
        <v>3462.0122510000006</v>
      </c>
      <c r="BD83">
        <v>25.2</v>
      </c>
      <c r="BE83">
        <v>7.44</v>
      </c>
      <c r="BF83">
        <v>2.2599999999999998</v>
      </c>
      <c r="BG83">
        <v>3.87</v>
      </c>
      <c r="BH83">
        <v>5.82</v>
      </c>
      <c r="BI83">
        <v>7.03</v>
      </c>
      <c r="BJ83">
        <v>1.6</v>
      </c>
      <c r="BK83">
        <v>3.4</v>
      </c>
      <c r="BL83">
        <v>3.38</v>
      </c>
      <c r="BM83">
        <v>1.62</v>
      </c>
      <c r="BN83">
        <v>0.5</v>
      </c>
      <c r="BO83">
        <v>15.39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84.45999999999998</v>
      </c>
    </row>
    <row r="84" spans="1:75">
      <c r="A84" t="s">
        <v>126</v>
      </c>
      <c r="B84">
        <v>0</v>
      </c>
      <c r="C84">
        <v>42.734999999999999</v>
      </c>
      <c r="D84">
        <v>0</v>
      </c>
      <c r="E84">
        <v>0</v>
      </c>
      <c r="F84">
        <v>68.418000000000006</v>
      </c>
      <c r="G84">
        <v>0</v>
      </c>
      <c r="H84">
        <v>0</v>
      </c>
      <c r="I84">
        <v>48.223999999999997</v>
      </c>
      <c r="J84">
        <v>35.072000000000003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138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9.86</v>
      </c>
      <c r="AG84">
        <v>35.244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66.814999999999998</v>
      </c>
      <c r="AM84">
        <v>15.836040000000001</v>
      </c>
      <c r="AN84">
        <v>0.68867999999999996</v>
      </c>
      <c r="AO84">
        <v>21.462</v>
      </c>
      <c r="AP84">
        <v>8.3264999999999993</v>
      </c>
      <c r="AQ84">
        <v>29.736000000000001</v>
      </c>
      <c r="AR84">
        <v>31.897383000000001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1.0960000000000001</v>
      </c>
      <c r="AY84">
        <v>0</v>
      </c>
      <c r="AZ84">
        <f t="shared" si="3"/>
        <v>84.45999999999998</v>
      </c>
      <c r="BA84">
        <f t="shared" si="4"/>
        <v>3462.0122510000006</v>
      </c>
      <c r="BD84">
        <v>25.2</v>
      </c>
      <c r="BE84">
        <v>7.44</v>
      </c>
      <c r="BF84">
        <v>2.2599999999999998</v>
      </c>
      <c r="BG84">
        <v>3.87</v>
      </c>
      <c r="BH84">
        <v>5.82</v>
      </c>
      <c r="BI84">
        <v>7.03</v>
      </c>
      <c r="BJ84">
        <v>1.6</v>
      </c>
      <c r="BK84">
        <v>3.4</v>
      </c>
      <c r="BL84">
        <v>3.38</v>
      </c>
      <c r="BM84">
        <v>1.62</v>
      </c>
      <c r="BN84">
        <v>0.5</v>
      </c>
      <c r="BO84">
        <v>15.39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84.45999999999998</v>
      </c>
    </row>
    <row r="85" spans="1:75">
      <c r="A85" t="s">
        <v>127</v>
      </c>
      <c r="B85">
        <v>0</v>
      </c>
      <c r="C85">
        <v>42.734999999999999</v>
      </c>
      <c r="D85">
        <v>0</v>
      </c>
      <c r="E85">
        <v>0</v>
      </c>
      <c r="F85">
        <v>68.418000000000006</v>
      </c>
      <c r="G85">
        <v>0</v>
      </c>
      <c r="H85">
        <v>0</v>
      </c>
      <c r="I85">
        <v>48.223999999999997</v>
      </c>
      <c r="J85">
        <v>35.072000000000003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138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9.86</v>
      </c>
      <c r="AG85">
        <v>35.244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66.814999999999998</v>
      </c>
      <c r="AM85">
        <v>15.836040000000001</v>
      </c>
      <c r="AN85">
        <v>0.68867999999999996</v>
      </c>
      <c r="AO85">
        <v>21.462</v>
      </c>
      <c r="AP85">
        <v>8.3264999999999993</v>
      </c>
      <c r="AQ85">
        <v>29.736000000000001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1.0960000000000001</v>
      </c>
      <c r="AY85">
        <v>0</v>
      </c>
      <c r="AZ85">
        <f t="shared" si="3"/>
        <v>84.609999999999985</v>
      </c>
      <c r="BA85">
        <f t="shared" si="4"/>
        <v>3462.1622510000007</v>
      </c>
      <c r="BD85">
        <v>25.2</v>
      </c>
      <c r="BE85">
        <v>7.44</v>
      </c>
      <c r="BF85">
        <v>2.2400000000000002</v>
      </c>
      <c r="BG85">
        <v>3.87</v>
      </c>
      <c r="BH85">
        <v>5.82</v>
      </c>
      <c r="BI85">
        <v>7.03</v>
      </c>
      <c r="BJ85">
        <v>1.6</v>
      </c>
      <c r="BK85">
        <v>3.57</v>
      </c>
      <c r="BL85">
        <v>3.38</v>
      </c>
      <c r="BM85">
        <v>1.62</v>
      </c>
      <c r="BN85">
        <v>0.5</v>
      </c>
      <c r="BO85">
        <v>15.39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84.609999999999985</v>
      </c>
    </row>
    <row r="86" spans="1:75">
      <c r="A86" t="s">
        <v>128</v>
      </c>
      <c r="B86">
        <v>0</v>
      </c>
      <c r="C86">
        <v>42.734999999999999</v>
      </c>
      <c r="D86">
        <v>0</v>
      </c>
      <c r="E86">
        <v>0</v>
      </c>
      <c r="F86">
        <v>68.418000000000006</v>
      </c>
      <c r="G86">
        <v>0</v>
      </c>
      <c r="H86">
        <v>0</v>
      </c>
      <c r="I86">
        <v>48.223999999999997</v>
      </c>
      <c r="J86">
        <v>35.072000000000003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138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9.86</v>
      </c>
      <c r="AG86">
        <v>35.244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66.814999999999998</v>
      </c>
      <c r="AM86">
        <v>15.836040000000001</v>
      </c>
      <c r="AN86">
        <v>0.68867999999999996</v>
      </c>
      <c r="AO86">
        <v>21.462</v>
      </c>
      <c r="AP86">
        <v>8.3264999999999993</v>
      </c>
      <c r="AQ86">
        <v>29.736000000000001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1.0960000000000001</v>
      </c>
      <c r="AY86">
        <v>0</v>
      </c>
      <c r="AZ86">
        <f t="shared" si="3"/>
        <v>84.609999999999985</v>
      </c>
      <c r="BA86">
        <f t="shared" si="4"/>
        <v>3420.1532510000006</v>
      </c>
      <c r="BD86">
        <v>25.2</v>
      </c>
      <c r="BE86">
        <v>7.44</v>
      </c>
      <c r="BF86">
        <v>2.2400000000000002</v>
      </c>
      <c r="BG86">
        <v>3.87</v>
      </c>
      <c r="BH86">
        <v>5.82</v>
      </c>
      <c r="BI86">
        <v>7.03</v>
      </c>
      <c r="BJ86">
        <v>1.6</v>
      </c>
      <c r="BK86">
        <v>3.57</v>
      </c>
      <c r="BL86">
        <v>3.38</v>
      </c>
      <c r="BM86">
        <v>1.62</v>
      </c>
      <c r="BN86">
        <v>0.5</v>
      </c>
      <c r="BO86">
        <v>15.39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84.609999999999985</v>
      </c>
    </row>
    <row r="87" spans="1:75">
      <c r="A87" t="s">
        <v>129</v>
      </c>
      <c r="B87">
        <v>0</v>
      </c>
      <c r="C87">
        <v>42.734999999999999</v>
      </c>
      <c r="D87">
        <v>0</v>
      </c>
      <c r="E87">
        <v>0</v>
      </c>
      <c r="F87">
        <v>68.418000000000006</v>
      </c>
      <c r="G87">
        <v>0</v>
      </c>
      <c r="H87">
        <v>0</v>
      </c>
      <c r="I87">
        <v>48.223999999999997</v>
      </c>
      <c r="J87">
        <v>35.072000000000003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138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28.09872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6.4089999999999998</v>
      </c>
      <c r="AG87">
        <v>35.244</v>
      </c>
      <c r="AH87">
        <v>140.34540000000001</v>
      </c>
      <c r="AI87">
        <v>15.276</v>
      </c>
      <c r="AJ87">
        <v>0</v>
      </c>
      <c r="AK87">
        <v>51.394500000000001</v>
      </c>
      <c r="AL87">
        <v>66.814999999999998</v>
      </c>
      <c r="AM87">
        <v>15.836040000000001</v>
      </c>
      <c r="AN87">
        <v>0.68867999999999996</v>
      </c>
      <c r="AO87">
        <v>21.462</v>
      </c>
      <c r="AP87">
        <v>8.3264999999999993</v>
      </c>
      <c r="AQ87">
        <v>29.736000000000001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1.0960000000000001</v>
      </c>
      <c r="AY87">
        <v>0</v>
      </c>
      <c r="AZ87">
        <f t="shared" si="3"/>
        <v>84.609999999999985</v>
      </c>
      <c r="BA87">
        <f t="shared" si="4"/>
        <v>3393.9294910000008</v>
      </c>
      <c r="BD87">
        <v>25.2</v>
      </c>
      <c r="BE87">
        <v>7.44</v>
      </c>
      <c r="BF87">
        <v>2.2400000000000002</v>
      </c>
      <c r="BG87">
        <v>3.87</v>
      </c>
      <c r="BH87">
        <v>5.82</v>
      </c>
      <c r="BI87">
        <v>7.03</v>
      </c>
      <c r="BJ87">
        <v>1.6</v>
      </c>
      <c r="BK87">
        <v>3.57</v>
      </c>
      <c r="BL87">
        <v>3.38</v>
      </c>
      <c r="BM87">
        <v>1.62</v>
      </c>
      <c r="BN87">
        <v>0.5</v>
      </c>
      <c r="BO87">
        <v>15.39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84.609999999999985</v>
      </c>
    </row>
    <row r="88" spans="1:75">
      <c r="A88" t="s">
        <v>130</v>
      </c>
      <c r="B88">
        <v>0</v>
      </c>
      <c r="C88">
        <v>42.734999999999999</v>
      </c>
      <c r="D88">
        <v>0</v>
      </c>
      <c r="E88">
        <v>0</v>
      </c>
      <c r="F88">
        <v>68.418000000000006</v>
      </c>
      <c r="G88">
        <v>0</v>
      </c>
      <c r="H88">
        <v>0</v>
      </c>
      <c r="I88">
        <v>48.223999999999997</v>
      </c>
      <c r="J88">
        <v>35.072000000000003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138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28.09872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6.4089999999999998</v>
      </c>
      <c r="AG88">
        <v>35.244</v>
      </c>
      <c r="AH88">
        <v>140.34540000000001</v>
      </c>
      <c r="AI88">
        <v>15.276</v>
      </c>
      <c r="AJ88">
        <v>0</v>
      </c>
      <c r="AK88">
        <v>51.394500000000001</v>
      </c>
      <c r="AL88">
        <v>66.814999999999998</v>
      </c>
      <c r="AM88">
        <v>15.836040000000001</v>
      </c>
      <c r="AN88">
        <v>0.68867999999999996</v>
      </c>
      <c r="AO88">
        <v>21.462</v>
      </c>
      <c r="AP88">
        <v>8.3264999999999993</v>
      </c>
      <c r="AQ88">
        <v>29.736000000000001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1.0960000000000001</v>
      </c>
      <c r="AY88">
        <v>0</v>
      </c>
      <c r="AZ88">
        <f t="shared" si="3"/>
        <v>84.609999999999985</v>
      </c>
      <c r="BA88">
        <f t="shared" si="4"/>
        <v>3393.9294910000008</v>
      </c>
      <c r="BD88">
        <v>25.2</v>
      </c>
      <c r="BE88">
        <v>7.44</v>
      </c>
      <c r="BF88">
        <v>2.2400000000000002</v>
      </c>
      <c r="BG88">
        <v>3.87</v>
      </c>
      <c r="BH88">
        <v>5.82</v>
      </c>
      <c r="BI88">
        <v>7.03</v>
      </c>
      <c r="BJ88">
        <v>1.6</v>
      </c>
      <c r="BK88">
        <v>3.57</v>
      </c>
      <c r="BL88">
        <v>3.38</v>
      </c>
      <c r="BM88">
        <v>1.62</v>
      </c>
      <c r="BN88">
        <v>0.5</v>
      </c>
      <c r="BO88">
        <v>15.39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84.609999999999985</v>
      </c>
    </row>
    <row r="89" spans="1:75">
      <c r="A89" t="s">
        <v>131</v>
      </c>
      <c r="B89">
        <v>0</v>
      </c>
      <c r="C89">
        <v>42.734999999999999</v>
      </c>
      <c r="D89">
        <v>0</v>
      </c>
      <c r="E89">
        <v>0</v>
      </c>
      <c r="F89">
        <v>68.418000000000006</v>
      </c>
      <c r="G89">
        <v>0</v>
      </c>
      <c r="H89">
        <v>0</v>
      </c>
      <c r="I89">
        <v>48.223999999999997</v>
      </c>
      <c r="J89">
        <v>35.072000000000003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138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28.09872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6.4089999999999998</v>
      </c>
      <c r="AG89">
        <v>35.244</v>
      </c>
      <c r="AH89">
        <v>140.34540000000001</v>
      </c>
      <c r="AI89">
        <v>15.276</v>
      </c>
      <c r="AJ89">
        <v>0</v>
      </c>
      <c r="AK89">
        <v>51.394500000000001</v>
      </c>
      <c r="AL89">
        <v>66.814999999999998</v>
      </c>
      <c r="AM89">
        <v>15.836040000000001</v>
      </c>
      <c r="AN89">
        <v>0.68867999999999996</v>
      </c>
      <c r="AO89">
        <v>21.462</v>
      </c>
      <c r="AP89">
        <v>8.3264999999999993</v>
      </c>
      <c r="AQ89">
        <v>29.736000000000001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1.0960000000000001</v>
      </c>
      <c r="AY89">
        <v>0</v>
      </c>
      <c r="AZ89">
        <f t="shared" si="3"/>
        <v>84.5</v>
      </c>
      <c r="BA89">
        <f t="shared" si="4"/>
        <v>3393.8194910000007</v>
      </c>
      <c r="BD89">
        <v>25.2</v>
      </c>
      <c r="BE89">
        <v>7.44</v>
      </c>
      <c r="BF89">
        <v>2.2400000000000002</v>
      </c>
      <c r="BG89">
        <v>3.87</v>
      </c>
      <c r="BH89">
        <v>5.82</v>
      </c>
      <c r="BI89">
        <v>7.03</v>
      </c>
      <c r="BJ89">
        <v>1.6</v>
      </c>
      <c r="BK89">
        <v>3.57</v>
      </c>
      <c r="BL89">
        <v>3.27</v>
      </c>
      <c r="BM89">
        <v>1.62</v>
      </c>
      <c r="BN89">
        <v>0.5</v>
      </c>
      <c r="BO89">
        <v>15.39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84.5</v>
      </c>
    </row>
    <row r="90" spans="1:75">
      <c r="A90" t="s">
        <v>132</v>
      </c>
      <c r="B90">
        <v>0</v>
      </c>
      <c r="C90">
        <v>42.734999999999999</v>
      </c>
      <c r="D90">
        <v>0</v>
      </c>
      <c r="E90">
        <v>0</v>
      </c>
      <c r="F90">
        <v>68.418000000000006</v>
      </c>
      <c r="G90">
        <v>0</v>
      </c>
      <c r="H90">
        <v>0</v>
      </c>
      <c r="I90">
        <v>48.223999999999997</v>
      </c>
      <c r="J90">
        <v>35.072000000000003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138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28.09872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6.4089999999999998</v>
      </c>
      <c r="AG90">
        <v>35.244</v>
      </c>
      <c r="AH90">
        <v>140.34540000000001</v>
      </c>
      <c r="AI90">
        <v>15.276</v>
      </c>
      <c r="AJ90">
        <v>0</v>
      </c>
      <c r="AK90">
        <v>51.394500000000001</v>
      </c>
      <c r="AL90">
        <v>66.814999999999998</v>
      </c>
      <c r="AM90">
        <v>15.836040000000001</v>
      </c>
      <c r="AN90">
        <v>0.68867999999999996</v>
      </c>
      <c r="AO90">
        <v>21.462</v>
      </c>
      <c r="AP90">
        <v>8.3264999999999993</v>
      </c>
      <c r="AQ90">
        <v>29.736000000000001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1.0960000000000001</v>
      </c>
      <c r="AY90">
        <v>0</v>
      </c>
      <c r="AZ90">
        <f t="shared" si="3"/>
        <v>84.5</v>
      </c>
      <c r="BA90">
        <f t="shared" si="4"/>
        <v>3393.8194910000007</v>
      </c>
      <c r="BD90">
        <v>25.2</v>
      </c>
      <c r="BE90">
        <v>7.44</v>
      </c>
      <c r="BF90">
        <v>2.2400000000000002</v>
      </c>
      <c r="BG90">
        <v>3.87</v>
      </c>
      <c r="BH90">
        <v>5.82</v>
      </c>
      <c r="BI90">
        <v>7.03</v>
      </c>
      <c r="BJ90">
        <v>1.6</v>
      </c>
      <c r="BK90">
        <v>3.57</v>
      </c>
      <c r="BL90">
        <v>3.27</v>
      </c>
      <c r="BM90">
        <v>1.62</v>
      </c>
      <c r="BN90">
        <v>0.5</v>
      </c>
      <c r="BO90">
        <v>15.39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84.5</v>
      </c>
    </row>
    <row r="91" spans="1:75">
      <c r="A91" t="s">
        <v>133</v>
      </c>
      <c r="B91">
        <v>0</v>
      </c>
      <c r="C91">
        <v>42.734999999999999</v>
      </c>
      <c r="D91">
        <v>0</v>
      </c>
      <c r="E91">
        <v>0</v>
      </c>
      <c r="F91">
        <v>68.418000000000006</v>
      </c>
      <c r="G91">
        <v>0</v>
      </c>
      <c r="H91">
        <v>0</v>
      </c>
      <c r="I91">
        <v>48.223999999999997</v>
      </c>
      <c r="J91">
        <v>35.072000000000003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138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9.86</v>
      </c>
      <c r="AG91">
        <v>35.244</v>
      </c>
      <c r="AH91">
        <v>140.34540000000001</v>
      </c>
      <c r="AI91">
        <v>15.276</v>
      </c>
      <c r="AJ91">
        <v>0</v>
      </c>
      <c r="AK91">
        <v>51.394500000000001</v>
      </c>
      <c r="AL91">
        <v>66.814999999999998</v>
      </c>
      <c r="AM91">
        <v>15.836040000000001</v>
      </c>
      <c r="AN91">
        <v>0.68867999999999996</v>
      </c>
      <c r="AO91">
        <v>21.462</v>
      </c>
      <c r="AP91">
        <v>8.3264999999999993</v>
      </c>
      <c r="AQ91">
        <v>29.736000000000001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1.0960000000000001</v>
      </c>
      <c r="AY91">
        <v>0</v>
      </c>
      <c r="AZ91">
        <f t="shared" si="3"/>
        <v>84.38</v>
      </c>
      <c r="BA91">
        <f t="shared" si="4"/>
        <v>3427.5612510000005</v>
      </c>
      <c r="BD91">
        <v>24.08</v>
      </c>
      <c r="BE91">
        <v>7.63</v>
      </c>
      <c r="BF91">
        <v>2.15</v>
      </c>
      <c r="BG91">
        <v>3.99</v>
      </c>
      <c r="BH91">
        <v>5.81</v>
      </c>
      <c r="BI91">
        <v>7.17</v>
      </c>
      <c r="BJ91">
        <v>1.56</v>
      </c>
      <c r="BK91">
        <v>3.62</v>
      </c>
      <c r="BL91">
        <v>3.48</v>
      </c>
      <c r="BM91">
        <v>1.62</v>
      </c>
      <c r="BN91">
        <v>0.51</v>
      </c>
      <c r="BO91">
        <v>15.77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84.38</v>
      </c>
    </row>
    <row r="92" spans="1:75">
      <c r="A92" t="s">
        <v>134</v>
      </c>
      <c r="B92">
        <v>0</v>
      </c>
      <c r="C92">
        <v>42.734999999999999</v>
      </c>
      <c r="D92">
        <v>0</v>
      </c>
      <c r="E92">
        <v>0</v>
      </c>
      <c r="F92">
        <v>68.418000000000006</v>
      </c>
      <c r="G92">
        <v>0</v>
      </c>
      <c r="H92">
        <v>0</v>
      </c>
      <c r="I92">
        <v>48.223999999999997</v>
      </c>
      <c r="J92">
        <v>35.072000000000003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138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9.86</v>
      </c>
      <c r="AG92">
        <v>35.244</v>
      </c>
      <c r="AH92">
        <v>140.34540000000001</v>
      </c>
      <c r="AI92">
        <v>15.276</v>
      </c>
      <c r="AJ92">
        <v>0</v>
      </c>
      <c r="AK92">
        <v>51.394500000000001</v>
      </c>
      <c r="AL92">
        <v>66.814999999999998</v>
      </c>
      <c r="AM92">
        <v>15.836040000000001</v>
      </c>
      <c r="AN92">
        <v>0.68867999999999996</v>
      </c>
      <c r="AO92">
        <v>21.462</v>
      </c>
      <c r="AP92">
        <v>8.3264999999999993</v>
      </c>
      <c r="AQ92">
        <v>29.736000000000001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1.0960000000000001</v>
      </c>
      <c r="AY92">
        <v>0</v>
      </c>
      <c r="AZ92">
        <f t="shared" si="3"/>
        <v>84.38</v>
      </c>
      <c r="BA92">
        <f t="shared" si="4"/>
        <v>3427.5612510000005</v>
      </c>
      <c r="BD92">
        <v>24.08</v>
      </c>
      <c r="BE92">
        <v>7.63</v>
      </c>
      <c r="BF92">
        <v>2.15</v>
      </c>
      <c r="BG92">
        <v>3.99</v>
      </c>
      <c r="BH92">
        <v>5.81</v>
      </c>
      <c r="BI92">
        <v>7.17</v>
      </c>
      <c r="BJ92">
        <v>1.56</v>
      </c>
      <c r="BK92">
        <v>3.62</v>
      </c>
      <c r="BL92">
        <v>3.48</v>
      </c>
      <c r="BM92">
        <v>1.62</v>
      </c>
      <c r="BN92">
        <v>0.51</v>
      </c>
      <c r="BO92">
        <v>15.77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84.38</v>
      </c>
    </row>
    <row r="93" spans="1:75">
      <c r="A93" t="s">
        <v>135</v>
      </c>
      <c r="B93">
        <v>0</v>
      </c>
      <c r="C93">
        <v>42.734999999999999</v>
      </c>
      <c r="D93">
        <v>0</v>
      </c>
      <c r="E93">
        <v>0</v>
      </c>
      <c r="F93">
        <v>68.418000000000006</v>
      </c>
      <c r="G93">
        <v>0</v>
      </c>
      <c r="H93">
        <v>0</v>
      </c>
      <c r="I93">
        <v>48.223999999999997</v>
      </c>
      <c r="J93">
        <v>35.072000000000003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138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9.86</v>
      </c>
      <c r="AG93">
        <v>35.244</v>
      </c>
      <c r="AH93">
        <v>140.34540000000001</v>
      </c>
      <c r="AI93">
        <v>15.276</v>
      </c>
      <c r="AJ93">
        <v>0</v>
      </c>
      <c r="AK93">
        <v>51.394500000000001</v>
      </c>
      <c r="AL93">
        <v>66.814999999999998</v>
      </c>
      <c r="AM93">
        <v>15.836040000000001</v>
      </c>
      <c r="AN93">
        <v>0.68867999999999996</v>
      </c>
      <c r="AO93">
        <v>21.462</v>
      </c>
      <c r="AP93">
        <v>8.3264999999999993</v>
      </c>
      <c r="AQ93">
        <v>29.736000000000001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1.0960000000000001</v>
      </c>
      <c r="AY93">
        <v>0</v>
      </c>
      <c r="AZ93">
        <f t="shared" si="3"/>
        <v>84.38</v>
      </c>
      <c r="BA93">
        <f t="shared" si="4"/>
        <v>3427.5612510000005</v>
      </c>
      <c r="BD93">
        <v>24.08</v>
      </c>
      <c r="BE93">
        <v>7.63</v>
      </c>
      <c r="BF93">
        <v>2.15</v>
      </c>
      <c r="BG93">
        <v>3.99</v>
      </c>
      <c r="BH93">
        <v>5.81</v>
      </c>
      <c r="BI93">
        <v>7.17</v>
      </c>
      <c r="BJ93">
        <v>1.56</v>
      </c>
      <c r="BK93">
        <v>3.62</v>
      </c>
      <c r="BL93">
        <v>3.48</v>
      </c>
      <c r="BM93">
        <v>1.62</v>
      </c>
      <c r="BN93">
        <v>0.51</v>
      </c>
      <c r="BO93">
        <v>15.77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84.38</v>
      </c>
    </row>
    <row r="94" spans="1:75">
      <c r="A94" t="s">
        <v>136</v>
      </c>
      <c r="B94">
        <v>0</v>
      </c>
      <c r="C94">
        <v>42.734999999999999</v>
      </c>
      <c r="D94">
        <v>0</v>
      </c>
      <c r="E94">
        <v>0</v>
      </c>
      <c r="F94">
        <v>68.418000000000006</v>
      </c>
      <c r="G94">
        <v>0</v>
      </c>
      <c r="H94">
        <v>0</v>
      </c>
      <c r="I94">
        <v>48.223999999999997</v>
      </c>
      <c r="J94">
        <v>35.072000000000003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138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9.86</v>
      </c>
      <c r="AG94">
        <v>35.244</v>
      </c>
      <c r="AH94">
        <v>140.34540000000001</v>
      </c>
      <c r="AI94">
        <v>15.276</v>
      </c>
      <c r="AJ94">
        <v>0</v>
      </c>
      <c r="AK94">
        <v>51.394500000000001</v>
      </c>
      <c r="AL94">
        <v>66.814999999999998</v>
      </c>
      <c r="AM94">
        <v>15.836040000000001</v>
      </c>
      <c r="AN94">
        <v>0.68867999999999996</v>
      </c>
      <c r="AO94">
        <v>21.462</v>
      </c>
      <c r="AP94">
        <v>8.3264999999999993</v>
      </c>
      <c r="AQ94">
        <v>22.302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1.0960000000000001</v>
      </c>
      <c r="AY94">
        <v>0</v>
      </c>
      <c r="AZ94">
        <f t="shared" si="3"/>
        <v>84.28</v>
      </c>
      <c r="BA94">
        <f t="shared" si="4"/>
        <v>3420.0272510000009</v>
      </c>
      <c r="BD94">
        <v>24.08</v>
      </c>
      <c r="BE94">
        <v>7.63</v>
      </c>
      <c r="BF94">
        <v>2.15</v>
      </c>
      <c r="BG94">
        <v>3.99</v>
      </c>
      <c r="BH94">
        <v>5.81</v>
      </c>
      <c r="BI94">
        <v>7.17</v>
      </c>
      <c r="BJ94">
        <v>1.56</v>
      </c>
      <c r="BK94">
        <v>3.58</v>
      </c>
      <c r="BL94">
        <v>3.42</v>
      </c>
      <c r="BM94">
        <v>1.62</v>
      </c>
      <c r="BN94">
        <v>0.51</v>
      </c>
      <c r="BO94">
        <v>15.77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84.28</v>
      </c>
    </row>
    <row r="95" spans="1:75">
      <c r="A95" t="s">
        <v>137</v>
      </c>
      <c r="B95">
        <v>0</v>
      </c>
      <c r="C95">
        <v>42.734999999999999</v>
      </c>
      <c r="D95">
        <v>0</v>
      </c>
      <c r="E95">
        <v>0</v>
      </c>
      <c r="F95">
        <v>68.418000000000006</v>
      </c>
      <c r="G95">
        <v>0</v>
      </c>
      <c r="H95">
        <v>0</v>
      </c>
      <c r="I95">
        <v>48.223999999999997</v>
      </c>
      <c r="J95">
        <v>35.072000000000003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138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6.4089999999999998</v>
      </c>
      <c r="AG95">
        <v>35.244</v>
      </c>
      <c r="AH95">
        <v>140.34540000000001</v>
      </c>
      <c r="AI95">
        <v>0</v>
      </c>
      <c r="AJ95">
        <v>0</v>
      </c>
      <c r="AK95">
        <v>51.394500000000001</v>
      </c>
      <c r="AL95">
        <v>66.814999999999998</v>
      </c>
      <c r="AM95">
        <v>10.557359999999999</v>
      </c>
      <c r="AN95">
        <v>0.68867999999999996</v>
      </c>
      <c r="AO95">
        <v>21.462</v>
      </c>
      <c r="AP95">
        <v>7.6859999999999999</v>
      </c>
      <c r="AQ95">
        <v>22.302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1.0960000000000001</v>
      </c>
      <c r="AY95">
        <v>0</v>
      </c>
      <c r="AZ95">
        <f t="shared" si="3"/>
        <v>84.28</v>
      </c>
      <c r="BA95">
        <f t="shared" si="4"/>
        <v>3382.2734710000009</v>
      </c>
      <c r="BD95">
        <v>24.08</v>
      </c>
      <c r="BE95">
        <v>7.63</v>
      </c>
      <c r="BF95">
        <v>2.15</v>
      </c>
      <c r="BG95">
        <v>3.99</v>
      </c>
      <c r="BH95">
        <v>5.81</v>
      </c>
      <c r="BI95">
        <v>7.17</v>
      </c>
      <c r="BJ95">
        <v>1.56</v>
      </c>
      <c r="BK95">
        <v>3.58</v>
      </c>
      <c r="BL95">
        <v>3.42</v>
      </c>
      <c r="BM95">
        <v>1.62</v>
      </c>
      <c r="BN95">
        <v>0.51</v>
      </c>
      <c r="BO95">
        <v>15.77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84.28</v>
      </c>
    </row>
    <row r="96" spans="1:75">
      <c r="A96" t="s">
        <v>138</v>
      </c>
      <c r="B96">
        <v>0</v>
      </c>
      <c r="C96">
        <v>42.734999999999999</v>
      </c>
      <c r="D96">
        <v>0</v>
      </c>
      <c r="E96">
        <v>0</v>
      </c>
      <c r="F96">
        <v>68.418000000000006</v>
      </c>
      <c r="G96">
        <v>0</v>
      </c>
      <c r="H96">
        <v>0</v>
      </c>
      <c r="I96">
        <v>48.223999999999997</v>
      </c>
      <c r="J96">
        <v>35.072000000000003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138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6.4089999999999998</v>
      </c>
      <c r="AG96">
        <v>35.244</v>
      </c>
      <c r="AH96">
        <v>140.34540000000001</v>
      </c>
      <c r="AI96">
        <v>0</v>
      </c>
      <c r="AJ96">
        <v>0</v>
      </c>
      <c r="AK96">
        <v>51.394500000000001</v>
      </c>
      <c r="AL96">
        <v>66.814999999999998</v>
      </c>
      <c r="AM96">
        <v>10.557359999999999</v>
      </c>
      <c r="AN96">
        <v>0.68867999999999996</v>
      </c>
      <c r="AO96">
        <v>21.462</v>
      </c>
      <c r="AP96">
        <v>7.6859999999999999</v>
      </c>
      <c r="AQ96">
        <v>7.4340000000000002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1.0960000000000001</v>
      </c>
      <c r="AY96">
        <v>0</v>
      </c>
      <c r="AZ96">
        <f t="shared" si="3"/>
        <v>84.28</v>
      </c>
      <c r="BA96">
        <f t="shared" si="4"/>
        <v>3367.4054710000009</v>
      </c>
      <c r="BD96">
        <v>24.08</v>
      </c>
      <c r="BE96">
        <v>7.63</v>
      </c>
      <c r="BF96">
        <v>2.15</v>
      </c>
      <c r="BG96">
        <v>3.99</v>
      </c>
      <c r="BH96">
        <v>5.81</v>
      </c>
      <c r="BI96">
        <v>7.17</v>
      </c>
      <c r="BJ96">
        <v>1.56</v>
      </c>
      <c r="BK96">
        <v>3.58</v>
      </c>
      <c r="BL96">
        <v>3.42</v>
      </c>
      <c r="BM96">
        <v>1.62</v>
      </c>
      <c r="BN96">
        <v>0.51</v>
      </c>
      <c r="BO96">
        <v>15.77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84.28</v>
      </c>
    </row>
    <row r="97" spans="1:75">
      <c r="A97" t="s">
        <v>139</v>
      </c>
      <c r="B97">
        <v>0</v>
      </c>
      <c r="C97">
        <v>42.734999999999999</v>
      </c>
      <c r="D97">
        <v>0</v>
      </c>
      <c r="E97">
        <v>0</v>
      </c>
      <c r="F97">
        <v>68.418000000000006</v>
      </c>
      <c r="G97">
        <v>0</v>
      </c>
      <c r="H97">
        <v>0</v>
      </c>
      <c r="I97">
        <v>48.223999999999997</v>
      </c>
      <c r="J97">
        <v>35.072000000000003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138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6.4089999999999998</v>
      </c>
      <c r="AG97">
        <v>35.244</v>
      </c>
      <c r="AH97">
        <v>140.34540000000001</v>
      </c>
      <c r="AI97">
        <v>0</v>
      </c>
      <c r="AJ97">
        <v>0</v>
      </c>
      <c r="AK97">
        <v>51.394500000000001</v>
      </c>
      <c r="AL97">
        <v>69.72</v>
      </c>
      <c r="AM97">
        <v>10.557359999999999</v>
      </c>
      <c r="AN97">
        <v>0.68867999999999996</v>
      </c>
      <c r="AO97">
        <v>22.931999999999999</v>
      </c>
      <c r="AP97">
        <v>7.6859999999999999</v>
      </c>
      <c r="AQ97">
        <v>0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1.0960000000000001</v>
      </c>
      <c r="AY97">
        <v>0</v>
      </c>
      <c r="AZ97">
        <f t="shared" si="3"/>
        <v>84.28</v>
      </c>
      <c r="BA97">
        <f t="shared" si="4"/>
        <v>3364.3464710000003</v>
      </c>
      <c r="BD97">
        <v>24.08</v>
      </c>
      <c r="BE97">
        <v>7.63</v>
      </c>
      <c r="BF97">
        <v>2.15</v>
      </c>
      <c r="BG97">
        <v>3.99</v>
      </c>
      <c r="BH97">
        <v>5.81</v>
      </c>
      <c r="BI97">
        <v>7.17</v>
      </c>
      <c r="BJ97">
        <v>1.56</v>
      </c>
      <c r="BK97">
        <v>3.58</v>
      </c>
      <c r="BL97">
        <v>3.42</v>
      </c>
      <c r="BM97">
        <v>1.62</v>
      </c>
      <c r="BN97">
        <v>0.51</v>
      </c>
      <c r="BO97">
        <v>15.77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84.28</v>
      </c>
    </row>
    <row r="98" spans="1:75">
      <c r="A98" t="s">
        <v>140</v>
      </c>
      <c r="B98">
        <v>0</v>
      </c>
      <c r="C98">
        <v>42.734999999999999</v>
      </c>
      <c r="D98">
        <v>0</v>
      </c>
      <c r="E98">
        <v>0</v>
      </c>
      <c r="F98">
        <v>68.418000000000006</v>
      </c>
      <c r="G98">
        <v>0</v>
      </c>
      <c r="H98">
        <v>0</v>
      </c>
      <c r="I98">
        <v>48.223999999999997</v>
      </c>
      <c r="J98">
        <v>35.072000000000003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138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6.4089999999999998</v>
      </c>
      <c r="AG98">
        <v>35.244</v>
      </c>
      <c r="AH98">
        <v>140.34540000000001</v>
      </c>
      <c r="AI98">
        <v>0</v>
      </c>
      <c r="AJ98">
        <v>0</v>
      </c>
      <c r="AK98">
        <v>51.394500000000001</v>
      </c>
      <c r="AL98">
        <v>69.72</v>
      </c>
      <c r="AM98">
        <v>10.557359999999999</v>
      </c>
      <c r="AN98">
        <v>0.68867999999999996</v>
      </c>
      <c r="AO98">
        <v>22.931999999999999</v>
      </c>
      <c r="AP98">
        <v>7.6859999999999999</v>
      </c>
      <c r="AQ98">
        <v>0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1.0960000000000001</v>
      </c>
      <c r="AY98">
        <v>0</v>
      </c>
      <c r="AZ98">
        <f t="shared" si="3"/>
        <v>84.28</v>
      </c>
      <c r="BA98">
        <f t="shared" si="4"/>
        <v>3364.3464710000003</v>
      </c>
      <c r="BD98">
        <v>24.08</v>
      </c>
      <c r="BE98">
        <v>7.63</v>
      </c>
      <c r="BF98">
        <v>2.15</v>
      </c>
      <c r="BG98">
        <v>3.99</v>
      </c>
      <c r="BH98">
        <v>5.81</v>
      </c>
      <c r="BI98">
        <v>7.17</v>
      </c>
      <c r="BJ98">
        <v>1.56</v>
      </c>
      <c r="BK98">
        <v>3.58</v>
      </c>
      <c r="BL98">
        <v>3.42</v>
      </c>
      <c r="BM98">
        <v>1.62</v>
      </c>
      <c r="BN98">
        <v>0.51</v>
      </c>
      <c r="BO98">
        <v>15.77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84.28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1.01976</v>
      </c>
      <c r="D99">
        <f t="shared" si="6"/>
        <v>0</v>
      </c>
      <c r="E99">
        <f t="shared" si="6"/>
        <v>0</v>
      </c>
      <c r="F99">
        <f t="shared" si="6"/>
        <v>1.6420319999999984</v>
      </c>
      <c r="G99">
        <f t="shared" si="6"/>
        <v>0</v>
      </c>
      <c r="H99">
        <f t="shared" si="6"/>
        <v>0</v>
      </c>
      <c r="I99">
        <f t="shared" si="6"/>
        <v>1.1332640000000018</v>
      </c>
      <c r="J99">
        <f t="shared" si="6"/>
        <v>0.84172800000000192</v>
      </c>
      <c r="K99">
        <f t="shared" si="6"/>
        <v>16.482718991999985</v>
      </c>
      <c r="L99">
        <f t="shared" si="6"/>
        <v>15.675659999999962</v>
      </c>
      <c r="M99">
        <f t="shared" si="6"/>
        <v>1.75075</v>
      </c>
      <c r="N99">
        <f t="shared" si="6"/>
        <v>2.835</v>
      </c>
      <c r="O99">
        <f t="shared" si="6"/>
        <v>2.9679749999999947</v>
      </c>
      <c r="P99">
        <f t="shared" si="6"/>
        <v>3.1485468750000001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0.20681649999999993</v>
      </c>
      <c r="AA99">
        <f t="shared" si="6"/>
        <v>0.36339960499999996</v>
      </c>
      <c r="AB99">
        <f t="shared" si="6"/>
        <v>0.77310667499999908</v>
      </c>
      <c r="AC99">
        <f t="shared" si="6"/>
        <v>0.57349415324999953</v>
      </c>
      <c r="AD99">
        <f t="shared" si="6"/>
        <v>0.74970052499999995</v>
      </c>
      <c r="AE99">
        <f t="shared" si="6"/>
        <v>1.1864773440000005</v>
      </c>
      <c r="AF99">
        <f t="shared" si="6"/>
        <v>0.14494199999999996</v>
      </c>
      <c r="AG99">
        <f t="shared" si="6"/>
        <v>0.82663200000000026</v>
      </c>
      <c r="AH99">
        <f t="shared" si="6"/>
        <v>2.5521650000000013</v>
      </c>
      <c r="AI99">
        <f t="shared" si="6"/>
        <v>0.24903062499999998</v>
      </c>
      <c r="AJ99">
        <f t="shared" si="6"/>
        <v>0</v>
      </c>
      <c r="AK99">
        <f t="shared" si="6"/>
        <v>1.2334680000000007</v>
      </c>
      <c r="AL99">
        <f t="shared" si="6"/>
        <v>1.5469124999999975</v>
      </c>
      <c r="AM99">
        <f t="shared" si="6"/>
        <v>0.21328000000000019</v>
      </c>
      <c r="AN99">
        <f t="shared" si="6"/>
        <v>5.1651000000000015E-3</v>
      </c>
      <c r="AO99">
        <f t="shared" si="6"/>
        <v>0.60387600000000041</v>
      </c>
      <c r="AP99">
        <f t="shared" si="6"/>
        <v>0.19080495</v>
      </c>
      <c r="AQ99">
        <f t="shared" si="6"/>
        <v>0.17891999999999997</v>
      </c>
      <c r="AR99">
        <f t="shared" si="6"/>
        <v>0.76871724299999999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5.0416000000000079E-2</v>
      </c>
      <c r="AY99">
        <f t="shared" si="6"/>
        <v>0</v>
      </c>
      <c r="AZ99">
        <f t="shared" si="6"/>
        <v>2.000217499999998</v>
      </c>
      <c r="BA99">
        <f>SUM(B99:AZ99)</f>
        <v>78.537880611249903</v>
      </c>
      <c r="BD99">
        <f t="shared" ref="BD99:BW99" si="7">SUM(BD3:BD98)/4000</f>
        <v>0.58775999999999939</v>
      </c>
      <c r="BE99">
        <f t="shared" si="7"/>
        <v>0.18164000000000016</v>
      </c>
      <c r="BF99">
        <f t="shared" si="7"/>
        <v>5.2195000000000012E-2</v>
      </c>
      <c r="BG99">
        <f t="shared" si="7"/>
        <v>9.4800000000000106E-2</v>
      </c>
      <c r="BH99">
        <f t="shared" si="7"/>
        <v>0.13875999999999988</v>
      </c>
      <c r="BI99">
        <f t="shared" si="7"/>
        <v>0.14779499999999987</v>
      </c>
      <c r="BJ99">
        <f t="shared" si="7"/>
        <v>3.7760000000000009E-2</v>
      </c>
      <c r="BK99">
        <f t="shared" si="7"/>
        <v>8.2462499999999925E-2</v>
      </c>
      <c r="BL99">
        <f t="shared" si="7"/>
        <v>8.3242500000000011E-2</v>
      </c>
      <c r="BM99">
        <f t="shared" si="7"/>
        <v>3.8880000000000053E-2</v>
      </c>
      <c r="BN99">
        <f t="shared" si="7"/>
        <v>1.2160000000000004E-2</v>
      </c>
      <c r="BO99">
        <f t="shared" si="7"/>
        <v>0.37525250000000016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1.0990000000000014E-2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2.000217499999998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343.38626099999999</v>
      </c>
      <c r="L3">
        <v>653.15</v>
      </c>
      <c r="M3">
        <v>44.5</v>
      </c>
      <c r="N3">
        <v>118.125</v>
      </c>
      <c r="O3">
        <v>123.66562500000001</v>
      </c>
      <c r="P3">
        <v>111</v>
      </c>
      <c r="Q3">
        <v>21.82</v>
      </c>
      <c r="R3">
        <v>42.390099999999997</v>
      </c>
      <c r="S3">
        <v>26.3901</v>
      </c>
      <c r="T3">
        <v>0</v>
      </c>
      <c r="U3">
        <v>418.77</v>
      </c>
      <c r="V3">
        <v>20.73</v>
      </c>
      <c r="W3">
        <v>43.097000000000001</v>
      </c>
      <c r="X3">
        <v>147.26089999999999</v>
      </c>
      <c r="Y3">
        <v>0</v>
      </c>
      <c r="Z3">
        <v>6.6</v>
      </c>
      <c r="AA3">
        <v>37.92</v>
      </c>
      <c r="AB3">
        <v>26.260100000000001</v>
      </c>
      <c r="AC3">
        <v>19.374780999999999</v>
      </c>
      <c r="AD3">
        <v>27.3447</v>
      </c>
      <c r="AE3">
        <v>49.436556000000003</v>
      </c>
      <c r="AF3">
        <v>6.4089999999999998</v>
      </c>
      <c r="AG3">
        <v>34.176000000000002</v>
      </c>
      <c r="AH3">
        <v>113.64</v>
      </c>
      <c r="AI3">
        <v>0</v>
      </c>
      <c r="AJ3">
        <v>0</v>
      </c>
      <c r="AK3">
        <v>51.394500000000001</v>
      </c>
      <c r="AL3">
        <v>60.423999999999999</v>
      </c>
      <c r="AM3">
        <v>5.2786799999999996</v>
      </c>
      <c r="AN3">
        <v>0</v>
      </c>
      <c r="AO3">
        <v>26.46</v>
      </c>
      <c r="AP3">
        <v>5.1239999999999997</v>
      </c>
      <c r="AQ3">
        <v>22.302</v>
      </c>
      <c r="AR3">
        <v>53.543999999999997</v>
      </c>
      <c r="AS3">
        <v>31.897383000000001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80.659999999999982</v>
      </c>
      <c r="BA3">
        <f>SUM(B3:AZ3)</f>
        <v>2797.5274859999995</v>
      </c>
      <c r="BB3">
        <v>0</v>
      </c>
      <c r="BD3">
        <v>24</v>
      </c>
      <c r="BE3">
        <v>7.63</v>
      </c>
      <c r="BF3">
        <v>2</v>
      </c>
      <c r="BG3">
        <v>3.99</v>
      </c>
      <c r="BH3">
        <v>5.81</v>
      </c>
      <c r="BI3">
        <v>4.78</v>
      </c>
      <c r="BJ3">
        <v>1.55</v>
      </c>
      <c r="BK3">
        <v>3.34</v>
      </c>
      <c r="BL3">
        <v>3.37</v>
      </c>
      <c r="BM3">
        <v>1.62</v>
      </c>
      <c r="BN3">
        <v>0.51</v>
      </c>
      <c r="BO3">
        <v>15.68</v>
      </c>
      <c r="BP3">
        <v>0</v>
      </c>
      <c r="BQ3">
        <v>4.38</v>
      </c>
      <c r="BR3">
        <v>2</v>
      </c>
      <c r="BS3">
        <v>0</v>
      </c>
      <c r="BT3">
        <v>0</v>
      </c>
      <c r="BU3">
        <v>0</v>
      </c>
      <c r="BV3">
        <v>0</v>
      </c>
      <c r="BW3">
        <f>SUM(BD3:BV3)</f>
        <v>80.659999999999982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343.38626099999999</v>
      </c>
      <c r="L4">
        <v>653.15</v>
      </c>
      <c r="M4">
        <v>44.5</v>
      </c>
      <c r="N4">
        <v>118.125</v>
      </c>
      <c r="O4">
        <v>123.66562500000001</v>
      </c>
      <c r="P4">
        <v>111</v>
      </c>
      <c r="Q4">
        <v>21.82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43.097000000000001</v>
      </c>
      <c r="X4">
        <v>147.26089999999999</v>
      </c>
      <c r="Y4">
        <v>0</v>
      </c>
      <c r="Z4">
        <v>6.6</v>
      </c>
      <c r="AA4">
        <v>28.045000000000002</v>
      </c>
      <c r="AB4">
        <v>26.260100000000001</v>
      </c>
      <c r="AC4">
        <v>19.374780999999999</v>
      </c>
      <c r="AD4">
        <v>27.3447</v>
      </c>
      <c r="AE4">
        <v>49.436556000000003</v>
      </c>
      <c r="AF4">
        <v>6.4089999999999998</v>
      </c>
      <c r="AG4">
        <v>34.176000000000002</v>
      </c>
      <c r="AH4">
        <v>113.64</v>
      </c>
      <c r="AI4">
        <v>0</v>
      </c>
      <c r="AJ4">
        <v>0</v>
      </c>
      <c r="AK4">
        <v>51.394500000000001</v>
      </c>
      <c r="AL4">
        <v>60.423999999999999</v>
      </c>
      <c r="AM4">
        <v>5.2786799999999996</v>
      </c>
      <c r="AN4">
        <v>0</v>
      </c>
      <c r="AO4">
        <v>26.46</v>
      </c>
      <c r="AP4">
        <v>5.1239999999999997</v>
      </c>
      <c r="AQ4">
        <v>14.868</v>
      </c>
      <c r="AR4">
        <v>53.543999999999997</v>
      </c>
      <c r="AS4">
        <v>31.897383000000001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80.659999999999982</v>
      </c>
      <c r="BA4">
        <f t="shared" ref="BA4:BA67" si="1">SUM(B4:AZ4)</f>
        <v>2780.2184859999993</v>
      </c>
      <c r="BB4">
        <v>1</v>
      </c>
      <c r="BD4">
        <v>24</v>
      </c>
      <c r="BE4">
        <v>7.63</v>
      </c>
      <c r="BF4">
        <v>2</v>
      </c>
      <c r="BG4">
        <v>3.99</v>
      </c>
      <c r="BH4">
        <v>5.81</v>
      </c>
      <c r="BI4">
        <v>4.78</v>
      </c>
      <c r="BJ4">
        <v>1.55</v>
      </c>
      <c r="BK4">
        <v>3.34</v>
      </c>
      <c r="BL4">
        <v>3.37</v>
      </c>
      <c r="BM4">
        <v>1.62</v>
      </c>
      <c r="BN4">
        <v>0.51</v>
      </c>
      <c r="BO4">
        <v>15.68</v>
      </c>
      <c r="BP4">
        <v>0</v>
      </c>
      <c r="BQ4">
        <v>4.38</v>
      </c>
      <c r="BR4">
        <v>2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80.659999999999982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343.38626099999999</v>
      </c>
      <c r="L5">
        <v>653.15</v>
      </c>
      <c r="M5">
        <v>44.5</v>
      </c>
      <c r="N5">
        <v>118.125</v>
      </c>
      <c r="O5">
        <v>123.66562500000001</v>
      </c>
      <c r="P5">
        <v>111</v>
      </c>
      <c r="Q5">
        <v>21.82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43.097000000000001</v>
      </c>
      <c r="X5">
        <v>147.26089999999999</v>
      </c>
      <c r="Y5">
        <v>0</v>
      </c>
      <c r="Z5">
        <v>6.6</v>
      </c>
      <c r="AA5">
        <v>28.045000000000002</v>
      </c>
      <c r="AB5">
        <v>26.260100000000001</v>
      </c>
      <c r="AC5">
        <v>19.374780999999999</v>
      </c>
      <c r="AD5">
        <v>27.3447</v>
      </c>
      <c r="AE5">
        <v>49.436556000000003</v>
      </c>
      <c r="AF5">
        <v>6.4089999999999998</v>
      </c>
      <c r="AG5">
        <v>34.176000000000002</v>
      </c>
      <c r="AH5">
        <v>104.17</v>
      </c>
      <c r="AI5">
        <v>0</v>
      </c>
      <c r="AJ5">
        <v>0</v>
      </c>
      <c r="AK5">
        <v>51.394500000000001</v>
      </c>
      <c r="AL5">
        <v>60.423999999999999</v>
      </c>
      <c r="AM5">
        <v>5.2786799999999996</v>
      </c>
      <c r="AN5">
        <v>0</v>
      </c>
      <c r="AO5">
        <v>26.46</v>
      </c>
      <c r="AP5">
        <v>12.681900000000001</v>
      </c>
      <c r="AQ5">
        <v>14.868</v>
      </c>
      <c r="AR5">
        <v>53.543999999999997</v>
      </c>
      <c r="AS5">
        <v>31.897383000000001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80.659999999999982</v>
      </c>
      <c r="BA5">
        <f t="shared" si="1"/>
        <v>2778.3063859999997</v>
      </c>
      <c r="BB5">
        <v>2</v>
      </c>
      <c r="BD5">
        <v>24</v>
      </c>
      <c r="BE5">
        <v>7.63</v>
      </c>
      <c r="BF5">
        <v>2</v>
      </c>
      <c r="BG5">
        <v>3.99</v>
      </c>
      <c r="BH5">
        <v>5.81</v>
      </c>
      <c r="BI5">
        <v>4.78</v>
      </c>
      <c r="BJ5">
        <v>1.55</v>
      </c>
      <c r="BK5">
        <v>3.34</v>
      </c>
      <c r="BL5">
        <v>3.37</v>
      </c>
      <c r="BM5">
        <v>1.62</v>
      </c>
      <c r="BN5">
        <v>0.51</v>
      </c>
      <c r="BO5">
        <v>15.68</v>
      </c>
      <c r="BP5">
        <v>0</v>
      </c>
      <c r="BQ5">
        <v>4.38</v>
      </c>
      <c r="BR5">
        <v>2</v>
      </c>
      <c r="BS5">
        <v>0</v>
      </c>
      <c r="BT5">
        <v>0</v>
      </c>
      <c r="BU5">
        <v>0</v>
      </c>
      <c r="BV5">
        <v>0</v>
      </c>
      <c r="BW5">
        <f t="shared" si="2"/>
        <v>80.659999999999982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343.38626099999999</v>
      </c>
      <c r="L6">
        <v>653.15</v>
      </c>
      <c r="M6">
        <v>44.5</v>
      </c>
      <c r="N6">
        <v>118.125</v>
      </c>
      <c r="O6">
        <v>123.66562500000001</v>
      </c>
      <c r="P6">
        <v>111</v>
      </c>
      <c r="Q6">
        <v>21.82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43.097000000000001</v>
      </c>
      <c r="X6">
        <v>147.26089999999999</v>
      </c>
      <c r="Y6">
        <v>0</v>
      </c>
      <c r="Z6">
        <v>6.6</v>
      </c>
      <c r="AA6">
        <v>28.045000000000002</v>
      </c>
      <c r="AB6">
        <v>26.260100000000001</v>
      </c>
      <c r="AC6">
        <v>19.374780999999999</v>
      </c>
      <c r="AD6">
        <v>27.3447</v>
      </c>
      <c r="AE6">
        <v>49.436556000000003</v>
      </c>
      <c r="AF6">
        <v>6.4089999999999998</v>
      </c>
      <c r="AG6">
        <v>34.176000000000002</v>
      </c>
      <c r="AH6">
        <v>93.563599999999994</v>
      </c>
      <c r="AI6">
        <v>0</v>
      </c>
      <c r="AJ6">
        <v>0</v>
      </c>
      <c r="AK6">
        <v>51.394500000000001</v>
      </c>
      <c r="AL6">
        <v>60.423999999999999</v>
      </c>
      <c r="AM6">
        <v>5.2786799999999996</v>
      </c>
      <c r="AN6">
        <v>0</v>
      </c>
      <c r="AO6">
        <v>26.46</v>
      </c>
      <c r="AP6">
        <v>12.681900000000001</v>
      </c>
      <c r="AQ6">
        <v>14.868</v>
      </c>
      <c r="AR6">
        <v>53.543999999999997</v>
      </c>
      <c r="AS6">
        <v>31.897383000000001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80.659999999999982</v>
      </c>
      <c r="BA6">
        <f t="shared" si="1"/>
        <v>2767.6999859999996</v>
      </c>
      <c r="BB6">
        <v>3</v>
      </c>
      <c r="BD6">
        <v>24</v>
      </c>
      <c r="BE6">
        <v>7.63</v>
      </c>
      <c r="BF6">
        <v>2</v>
      </c>
      <c r="BG6">
        <v>3.99</v>
      </c>
      <c r="BH6">
        <v>5.81</v>
      </c>
      <c r="BI6">
        <v>4.78</v>
      </c>
      <c r="BJ6">
        <v>1.55</v>
      </c>
      <c r="BK6">
        <v>3.34</v>
      </c>
      <c r="BL6">
        <v>3.37</v>
      </c>
      <c r="BM6">
        <v>1.62</v>
      </c>
      <c r="BN6">
        <v>0.51</v>
      </c>
      <c r="BO6">
        <v>15.68</v>
      </c>
      <c r="BP6">
        <v>0</v>
      </c>
      <c r="BQ6">
        <v>4.38</v>
      </c>
      <c r="BR6">
        <v>2</v>
      </c>
      <c r="BS6">
        <v>0</v>
      </c>
      <c r="BT6">
        <v>0</v>
      </c>
      <c r="BU6">
        <v>0</v>
      </c>
      <c r="BV6">
        <v>0</v>
      </c>
      <c r="BW6">
        <f t="shared" si="2"/>
        <v>80.659999999999982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686.77995799999997</v>
      </c>
      <c r="L7">
        <v>653.15</v>
      </c>
      <c r="M7">
        <v>44.5</v>
      </c>
      <c r="N7">
        <v>118.125</v>
      </c>
      <c r="O7">
        <v>123.66562500000001</v>
      </c>
      <c r="P7">
        <v>111</v>
      </c>
      <c r="Q7">
        <v>21.82</v>
      </c>
      <c r="R7">
        <v>42.390099999999997</v>
      </c>
      <c r="S7">
        <v>26.3901</v>
      </c>
      <c r="T7">
        <v>0</v>
      </c>
      <c r="U7">
        <v>418.77</v>
      </c>
      <c r="V7">
        <v>20.73</v>
      </c>
      <c r="W7">
        <v>43.097000000000001</v>
      </c>
      <c r="X7">
        <v>147.26089999999999</v>
      </c>
      <c r="Y7">
        <v>0</v>
      </c>
      <c r="Z7">
        <v>6.6</v>
      </c>
      <c r="AA7">
        <v>28.045000000000002</v>
      </c>
      <c r="AB7">
        <v>26.260100000000001</v>
      </c>
      <c r="AC7">
        <v>19.374780999999999</v>
      </c>
      <c r="AD7">
        <v>27.3447</v>
      </c>
      <c r="AE7">
        <v>49.436556000000003</v>
      </c>
      <c r="AF7">
        <v>6.4089999999999998</v>
      </c>
      <c r="AG7">
        <v>34.176000000000002</v>
      </c>
      <c r="AH7">
        <v>85.23</v>
      </c>
      <c r="AI7">
        <v>0</v>
      </c>
      <c r="AJ7">
        <v>0</v>
      </c>
      <c r="AK7">
        <v>51.394500000000001</v>
      </c>
      <c r="AL7">
        <v>60.423999999999999</v>
      </c>
      <c r="AM7">
        <v>5.2786799999999996</v>
      </c>
      <c r="AN7">
        <v>0</v>
      </c>
      <c r="AO7">
        <v>26.46</v>
      </c>
      <c r="AP7">
        <v>5.1239999999999997</v>
      </c>
      <c r="AQ7">
        <v>7.4340000000000002</v>
      </c>
      <c r="AR7">
        <v>49.68</v>
      </c>
      <c r="AS7">
        <v>31.897383000000001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80.659999999999982</v>
      </c>
      <c r="BA7">
        <f t="shared" si="1"/>
        <v>3083.9041829999996</v>
      </c>
      <c r="BB7">
        <v>4</v>
      </c>
      <c r="BD7">
        <v>24</v>
      </c>
      <c r="BE7">
        <v>7.63</v>
      </c>
      <c r="BF7">
        <v>2</v>
      </c>
      <c r="BG7">
        <v>3.99</v>
      </c>
      <c r="BH7">
        <v>5.81</v>
      </c>
      <c r="BI7">
        <v>4.78</v>
      </c>
      <c r="BJ7">
        <v>1.55</v>
      </c>
      <c r="BK7">
        <v>3.34</v>
      </c>
      <c r="BL7">
        <v>3.37</v>
      </c>
      <c r="BM7">
        <v>1.62</v>
      </c>
      <c r="BN7">
        <v>0.51</v>
      </c>
      <c r="BO7">
        <v>15.68</v>
      </c>
      <c r="BP7">
        <v>0</v>
      </c>
      <c r="BQ7">
        <v>4.38</v>
      </c>
      <c r="BR7">
        <v>2</v>
      </c>
      <c r="BS7">
        <v>0</v>
      </c>
      <c r="BT7">
        <v>0</v>
      </c>
      <c r="BU7">
        <v>0</v>
      </c>
      <c r="BV7">
        <v>0</v>
      </c>
      <c r="BW7">
        <f t="shared" si="2"/>
        <v>80.659999999999982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686.77995799999997</v>
      </c>
      <c r="L8">
        <v>653.15</v>
      </c>
      <c r="M8">
        <v>44.5</v>
      </c>
      <c r="N8">
        <v>118.125</v>
      </c>
      <c r="O8">
        <v>123.66562500000001</v>
      </c>
      <c r="P8">
        <v>111</v>
      </c>
      <c r="Q8">
        <v>21.82</v>
      </c>
      <c r="R8">
        <v>42.390099999999997</v>
      </c>
      <c r="S8">
        <v>26.3901</v>
      </c>
      <c r="T8">
        <v>0</v>
      </c>
      <c r="U8">
        <v>418.77</v>
      </c>
      <c r="V8">
        <v>20.73</v>
      </c>
      <c r="W8">
        <v>43.097000000000001</v>
      </c>
      <c r="X8">
        <v>147.26089999999999</v>
      </c>
      <c r="Y8">
        <v>0</v>
      </c>
      <c r="Z8">
        <v>6.6</v>
      </c>
      <c r="AA8">
        <v>28.045000000000002</v>
      </c>
      <c r="AB8">
        <v>26.260100000000001</v>
      </c>
      <c r="AC8">
        <v>19.35568</v>
      </c>
      <c r="AD8">
        <v>27.3447</v>
      </c>
      <c r="AE8">
        <v>49.436556000000003</v>
      </c>
      <c r="AF8">
        <v>6.4089999999999998</v>
      </c>
      <c r="AG8">
        <v>34.176000000000002</v>
      </c>
      <c r="AH8">
        <v>75.760000000000005</v>
      </c>
      <c r="AI8">
        <v>0</v>
      </c>
      <c r="AJ8">
        <v>0</v>
      </c>
      <c r="AK8">
        <v>51.394500000000001</v>
      </c>
      <c r="AL8">
        <v>60.423999999999999</v>
      </c>
      <c r="AM8">
        <v>5.2786799999999996</v>
      </c>
      <c r="AN8">
        <v>0</v>
      </c>
      <c r="AO8">
        <v>26.46</v>
      </c>
      <c r="AP8">
        <v>5.1239999999999997</v>
      </c>
      <c r="AQ8">
        <v>2.016</v>
      </c>
      <c r="AR8">
        <v>49.68</v>
      </c>
      <c r="AS8">
        <v>31.897383000000001</v>
      </c>
      <c r="AT8">
        <v>11.013455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80.659999999999982</v>
      </c>
      <c r="BA8">
        <f t="shared" si="1"/>
        <v>3065.0137369999998</v>
      </c>
      <c r="BB8">
        <v>5</v>
      </c>
      <c r="BD8">
        <v>24</v>
      </c>
      <c r="BE8">
        <v>7.63</v>
      </c>
      <c r="BF8">
        <v>2</v>
      </c>
      <c r="BG8">
        <v>3.99</v>
      </c>
      <c r="BH8">
        <v>5.81</v>
      </c>
      <c r="BI8">
        <v>4.78</v>
      </c>
      <c r="BJ8">
        <v>1.55</v>
      </c>
      <c r="BK8">
        <v>3.34</v>
      </c>
      <c r="BL8">
        <v>3.37</v>
      </c>
      <c r="BM8">
        <v>1.62</v>
      </c>
      <c r="BN8">
        <v>0.51</v>
      </c>
      <c r="BO8">
        <v>15.68</v>
      </c>
      <c r="BP8">
        <v>0</v>
      </c>
      <c r="BQ8">
        <v>4.38</v>
      </c>
      <c r="BR8">
        <v>2</v>
      </c>
      <c r="BS8">
        <v>0</v>
      </c>
      <c r="BT8">
        <v>0</v>
      </c>
      <c r="BU8">
        <v>0</v>
      </c>
      <c r="BV8">
        <v>0</v>
      </c>
      <c r="BW8">
        <f t="shared" si="2"/>
        <v>80.659999999999982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686.77995799999997</v>
      </c>
      <c r="L9">
        <v>653.15</v>
      </c>
      <c r="M9">
        <v>44.5</v>
      </c>
      <c r="N9">
        <v>118.125</v>
      </c>
      <c r="O9">
        <v>123.66562500000001</v>
      </c>
      <c r="P9">
        <v>111.75</v>
      </c>
      <c r="Q9">
        <v>21.82</v>
      </c>
      <c r="R9">
        <v>42.390099999999997</v>
      </c>
      <c r="S9">
        <v>26.3901</v>
      </c>
      <c r="T9">
        <v>0</v>
      </c>
      <c r="U9">
        <v>418.77</v>
      </c>
      <c r="V9">
        <v>20.73</v>
      </c>
      <c r="W9">
        <v>43.097000000000001</v>
      </c>
      <c r="X9">
        <v>147.26089999999999</v>
      </c>
      <c r="Y9">
        <v>0</v>
      </c>
      <c r="Z9">
        <v>6.6</v>
      </c>
      <c r="AA9">
        <v>13.983000000000001</v>
      </c>
      <c r="AB9">
        <v>26.260100000000001</v>
      </c>
      <c r="AC9">
        <v>19.35568</v>
      </c>
      <c r="AD9">
        <v>27.3447</v>
      </c>
      <c r="AE9">
        <v>49.436556000000003</v>
      </c>
      <c r="AF9">
        <v>6.4089999999999998</v>
      </c>
      <c r="AG9">
        <v>34.176000000000002</v>
      </c>
      <c r="AH9">
        <v>75.760000000000005</v>
      </c>
      <c r="AI9">
        <v>0</v>
      </c>
      <c r="AJ9">
        <v>0</v>
      </c>
      <c r="AK9">
        <v>51.394500000000001</v>
      </c>
      <c r="AL9">
        <v>60.423999999999999</v>
      </c>
      <c r="AM9">
        <v>5.2786799999999996</v>
      </c>
      <c r="AN9">
        <v>0</v>
      </c>
      <c r="AO9">
        <v>26.46</v>
      </c>
      <c r="AP9">
        <v>5.1239999999999997</v>
      </c>
      <c r="AQ9">
        <v>0</v>
      </c>
      <c r="AR9">
        <v>49.68</v>
      </c>
      <c r="AS9">
        <v>31.897383000000001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80.659999999999982</v>
      </c>
      <c r="BA9">
        <f t="shared" si="1"/>
        <v>3053.6690819999999</v>
      </c>
      <c r="BB9">
        <v>6</v>
      </c>
      <c r="BD9">
        <v>24</v>
      </c>
      <c r="BE9">
        <v>7.63</v>
      </c>
      <c r="BF9">
        <v>2</v>
      </c>
      <c r="BG9">
        <v>3.99</v>
      </c>
      <c r="BH9">
        <v>5.81</v>
      </c>
      <c r="BI9">
        <v>4.78</v>
      </c>
      <c r="BJ9">
        <v>1.55</v>
      </c>
      <c r="BK9">
        <v>3.34</v>
      </c>
      <c r="BL9">
        <v>3.37</v>
      </c>
      <c r="BM9">
        <v>1.62</v>
      </c>
      <c r="BN9">
        <v>0.51</v>
      </c>
      <c r="BO9">
        <v>15.68</v>
      </c>
      <c r="BP9">
        <v>0</v>
      </c>
      <c r="BQ9">
        <v>4.38</v>
      </c>
      <c r="BR9">
        <v>2</v>
      </c>
      <c r="BS9">
        <v>0</v>
      </c>
      <c r="BT9">
        <v>0</v>
      </c>
      <c r="BU9">
        <v>0</v>
      </c>
      <c r="BV9">
        <v>0</v>
      </c>
      <c r="BW9">
        <f t="shared" si="2"/>
        <v>80.659999999999982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686.77995799999997</v>
      </c>
      <c r="L10">
        <v>653.15</v>
      </c>
      <c r="M10">
        <v>44.5</v>
      </c>
      <c r="N10">
        <v>118.125</v>
      </c>
      <c r="O10">
        <v>123.66562500000001</v>
      </c>
      <c r="P10">
        <v>111.75</v>
      </c>
      <c r="Q10">
        <v>21.82</v>
      </c>
      <c r="R10">
        <v>42.390099999999997</v>
      </c>
      <c r="S10">
        <v>26.3901</v>
      </c>
      <c r="T10">
        <v>0</v>
      </c>
      <c r="U10">
        <v>418.77</v>
      </c>
      <c r="V10">
        <v>20.73</v>
      </c>
      <c r="W10">
        <v>43.097000000000001</v>
      </c>
      <c r="X10">
        <v>147.26089999999999</v>
      </c>
      <c r="Y10">
        <v>0</v>
      </c>
      <c r="Z10">
        <v>6.6</v>
      </c>
      <c r="AA10">
        <v>0</v>
      </c>
      <c r="AB10">
        <v>26.260100000000001</v>
      </c>
      <c r="AC10">
        <v>19.35568</v>
      </c>
      <c r="AD10">
        <v>27.3447</v>
      </c>
      <c r="AE10">
        <v>49.436556000000003</v>
      </c>
      <c r="AF10">
        <v>6.4089999999999998</v>
      </c>
      <c r="AG10">
        <v>34.176000000000002</v>
      </c>
      <c r="AH10">
        <v>75.760000000000005</v>
      </c>
      <c r="AI10">
        <v>0</v>
      </c>
      <c r="AJ10">
        <v>0</v>
      </c>
      <c r="AK10">
        <v>51.394500000000001</v>
      </c>
      <c r="AL10">
        <v>60.423999999999999</v>
      </c>
      <c r="AM10">
        <v>5.2786799999999996</v>
      </c>
      <c r="AN10">
        <v>0</v>
      </c>
      <c r="AO10">
        <v>26.46</v>
      </c>
      <c r="AP10">
        <v>12.681900000000001</v>
      </c>
      <c r="AQ10">
        <v>0</v>
      </c>
      <c r="AR10">
        <v>49.68</v>
      </c>
      <c r="AS10">
        <v>31.897383000000001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80.659999999999982</v>
      </c>
      <c r="BA10">
        <f t="shared" si="1"/>
        <v>3047.243982</v>
      </c>
      <c r="BB10">
        <v>7</v>
      </c>
      <c r="BD10">
        <v>24</v>
      </c>
      <c r="BE10">
        <v>7.63</v>
      </c>
      <c r="BF10">
        <v>2</v>
      </c>
      <c r="BG10">
        <v>3.99</v>
      </c>
      <c r="BH10">
        <v>5.81</v>
      </c>
      <c r="BI10">
        <v>4.78</v>
      </c>
      <c r="BJ10">
        <v>1.55</v>
      </c>
      <c r="BK10">
        <v>3.34</v>
      </c>
      <c r="BL10">
        <v>3.37</v>
      </c>
      <c r="BM10">
        <v>1.62</v>
      </c>
      <c r="BN10">
        <v>0.51</v>
      </c>
      <c r="BO10">
        <v>15.68</v>
      </c>
      <c r="BP10">
        <v>0</v>
      </c>
      <c r="BQ10">
        <v>4.38</v>
      </c>
      <c r="BR10">
        <v>2</v>
      </c>
      <c r="BS10">
        <v>0</v>
      </c>
      <c r="BT10">
        <v>0</v>
      </c>
      <c r="BU10">
        <v>0</v>
      </c>
      <c r="BV10">
        <v>0</v>
      </c>
      <c r="BW10">
        <f t="shared" si="2"/>
        <v>80.659999999999982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686.77995799999997</v>
      </c>
      <c r="L11">
        <v>653.15</v>
      </c>
      <c r="M11">
        <v>44.5</v>
      </c>
      <c r="N11">
        <v>118.125</v>
      </c>
      <c r="O11">
        <v>123.66562500000001</v>
      </c>
      <c r="P11">
        <v>111.75</v>
      </c>
      <c r="Q11">
        <v>21.82</v>
      </c>
      <c r="R11">
        <v>42.390099999999997</v>
      </c>
      <c r="S11">
        <v>26.3901</v>
      </c>
      <c r="T11">
        <v>0</v>
      </c>
      <c r="U11">
        <v>418.77</v>
      </c>
      <c r="V11">
        <v>20.73</v>
      </c>
      <c r="W11">
        <v>43.097000000000001</v>
      </c>
      <c r="X11">
        <v>147.26089999999999</v>
      </c>
      <c r="Y11">
        <v>0</v>
      </c>
      <c r="Z11">
        <v>6.6</v>
      </c>
      <c r="AA11">
        <v>0</v>
      </c>
      <c r="AB11">
        <v>26.260100000000001</v>
      </c>
      <c r="AC11">
        <v>19.35568</v>
      </c>
      <c r="AD11">
        <v>27.3447</v>
      </c>
      <c r="AE11">
        <v>49.436556000000003</v>
      </c>
      <c r="AF11">
        <v>6.4089999999999998</v>
      </c>
      <c r="AG11">
        <v>34.176000000000002</v>
      </c>
      <c r="AH11">
        <v>56.82</v>
      </c>
      <c r="AI11">
        <v>0</v>
      </c>
      <c r="AJ11">
        <v>0</v>
      </c>
      <c r="AK11">
        <v>51.394500000000001</v>
      </c>
      <c r="AL11">
        <v>60.423999999999999</v>
      </c>
      <c r="AM11">
        <v>5.2786799999999996</v>
      </c>
      <c r="AN11">
        <v>0</v>
      </c>
      <c r="AO11">
        <v>26.46</v>
      </c>
      <c r="AP11">
        <v>12.681900000000001</v>
      </c>
      <c r="AQ11">
        <v>0</v>
      </c>
      <c r="AR11">
        <v>53.543999999999997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79.47999999999999</v>
      </c>
      <c r="BA11">
        <f t="shared" si="1"/>
        <v>3030.9879820000001</v>
      </c>
      <c r="BB11">
        <v>8</v>
      </c>
      <c r="BD11">
        <v>24</v>
      </c>
      <c r="BE11">
        <v>7.45</v>
      </c>
      <c r="BF11">
        <v>2</v>
      </c>
      <c r="BG11">
        <v>3.87</v>
      </c>
      <c r="BH11">
        <v>5.62</v>
      </c>
      <c r="BI11">
        <v>4.6900000000000004</v>
      </c>
      <c r="BJ11">
        <v>1.6</v>
      </c>
      <c r="BK11">
        <v>3.34</v>
      </c>
      <c r="BL11">
        <v>3.23</v>
      </c>
      <c r="BM11">
        <v>1.62</v>
      </c>
      <c r="BN11">
        <v>0.5</v>
      </c>
      <c r="BO11">
        <v>15.31</v>
      </c>
      <c r="BP11">
        <v>0</v>
      </c>
      <c r="BQ11">
        <v>4.25</v>
      </c>
      <c r="BR11">
        <v>2</v>
      </c>
      <c r="BS11">
        <v>0</v>
      </c>
      <c r="BT11">
        <v>0</v>
      </c>
      <c r="BU11">
        <v>0</v>
      </c>
      <c r="BV11">
        <v>0</v>
      </c>
      <c r="BW11">
        <f t="shared" si="2"/>
        <v>79.47999999999999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686.77995799999997</v>
      </c>
      <c r="L12">
        <v>653.15</v>
      </c>
      <c r="M12">
        <v>44.5</v>
      </c>
      <c r="N12">
        <v>118.125</v>
      </c>
      <c r="O12">
        <v>123.66562500000001</v>
      </c>
      <c r="P12">
        <v>111.75</v>
      </c>
      <c r="Q12">
        <v>21.82</v>
      </c>
      <c r="R12">
        <v>42.390099999999997</v>
      </c>
      <c r="S12">
        <v>26.3901</v>
      </c>
      <c r="T12">
        <v>0</v>
      </c>
      <c r="U12">
        <v>418.77</v>
      </c>
      <c r="V12">
        <v>20.73</v>
      </c>
      <c r="W12">
        <v>43.097000000000001</v>
      </c>
      <c r="X12">
        <v>147.26089999999999</v>
      </c>
      <c r="Y12">
        <v>0</v>
      </c>
      <c r="Z12">
        <v>6.6</v>
      </c>
      <c r="AA12">
        <v>0</v>
      </c>
      <c r="AB12">
        <v>26.260100000000001</v>
      </c>
      <c r="AC12">
        <v>19.35568</v>
      </c>
      <c r="AD12">
        <v>27.3447</v>
      </c>
      <c r="AE12">
        <v>49.436556000000003</v>
      </c>
      <c r="AF12">
        <v>6.4089999999999998</v>
      </c>
      <c r="AG12">
        <v>34.176000000000002</v>
      </c>
      <c r="AH12">
        <v>56.82</v>
      </c>
      <c r="AI12">
        <v>2.5459999999999998</v>
      </c>
      <c r="AJ12">
        <v>0</v>
      </c>
      <c r="AK12">
        <v>51.394500000000001</v>
      </c>
      <c r="AL12">
        <v>60.423999999999999</v>
      </c>
      <c r="AM12">
        <v>5.2786799999999996</v>
      </c>
      <c r="AN12">
        <v>0</v>
      </c>
      <c r="AO12">
        <v>26.46</v>
      </c>
      <c r="AP12">
        <v>12.681900000000001</v>
      </c>
      <c r="AQ12">
        <v>0</v>
      </c>
      <c r="AR12">
        <v>53.543999999999997</v>
      </c>
      <c r="AS12">
        <v>31.897383000000001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79.47999999999999</v>
      </c>
      <c r="BA12">
        <f t="shared" si="1"/>
        <v>3033.5339819999999</v>
      </c>
      <c r="BB12">
        <v>9</v>
      </c>
      <c r="BD12">
        <v>24</v>
      </c>
      <c r="BE12">
        <v>7.45</v>
      </c>
      <c r="BF12">
        <v>2</v>
      </c>
      <c r="BG12">
        <v>3.87</v>
      </c>
      <c r="BH12">
        <v>5.62</v>
      </c>
      <c r="BI12">
        <v>4.6900000000000004</v>
      </c>
      <c r="BJ12">
        <v>1.6</v>
      </c>
      <c r="BK12">
        <v>3.34</v>
      </c>
      <c r="BL12">
        <v>3.23</v>
      </c>
      <c r="BM12">
        <v>1.62</v>
      </c>
      <c r="BN12">
        <v>0.5</v>
      </c>
      <c r="BO12">
        <v>15.31</v>
      </c>
      <c r="BP12">
        <v>0</v>
      </c>
      <c r="BQ12">
        <v>4.25</v>
      </c>
      <c r="BR12">
        <v>2</v>
      </c>
      <c r="BS12">
        <v>0</v>
      </c>
      <c r="BT12">
        <v>0</v>
      </c>
      <c r="BU12">
        <v>0</v>
      </c>
      <c r="BV12">
        <v>0</v>
      </c>
      <c r="BW12">
        <f t="shared" si="2"/>
        <v>79.47999999999999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686.77995799999997</v>
      </c>
      <c r="L13">
        <v>653.15</v>
      </c>
      <c r="M13">
        <v>44.5</v>
      </c>
      <c r="N13">
        <v>118.125</v>
      </c>
      <c r="O13">
        <v>123.66562500000001</v>
      </c>
      <c r="P13">
        <v>113.25</v>
      </c>
      <c r="Q13">
        <v>21.82</v>
      </c>
      <c r="R13">
        <v>42.390099999999997</v>
      </c>
      <c r="S13">
        <v>26.3901</v>
      </c>
      <c r="T13">
        <v>0</v>
      </c>
      <c r="U13">
        <v>418.77</v>
      </c>
      <c r="V13">
        <v>20.73</v>
      </c>
      <c r="W13">
        <v>43.097000000000001</v>
      </c>
      <c r="X13">
        <v>147.26089999999999</v>
      </c>
      <c r="Y13">
        <v>0</v>
      </c>
      <c r="Z13">
        <v>6.6</v>
      </c>
      <c r="AA13">
        <v>0</v>
      </c>
      <c r="AB13">
        <v>26.260100000000001</v>
      </c>
      <c r="AC13">
        <v>19.35568</v>
      </c>
      <c r="AD13">
        <v>27.3447</v>
      </c>
      <c r="AE13">
        <v>49.436556000000003</v>
      </c>
      <c r="AF13">
        <v>6.4089999999999998</v>
      </c>
      <c r="AG13">
        <v>34.176000000000002</v>
      </c>
      <c r="AH13">
        <v>56.82</v>
      </c>
      <c r="AI13">
        <v>14.6395</v>
      </c>
      <c r="AJ13">
        <v>0</v>
      </c>
      <c r="AK13">
        <v>51.394500000000001</v>
      </c>
      <c r="AL13">
        <v>60.423999999999999</v>
      </c>
      <c r="AM13">
        <v>5.2786799999999996</v>
      </c>
      <c r="AN13">
        <v>0</v>
      </c>
      <c r="AO13">
        <v>26.46</v>
      </c>
      <c r="AP13">
        <v>5.7645</v>
      </c>
      <c r="AQ13">
        <v>0</v>
      </c>
      <c r="AR13">
        <v>53.543999999999997</v>
      </c>
      <c r="AS13">
        <v>31.897383000000001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79.47999999999999</v>
      </c>
      <c r="BA13">
        <f t="shared" si="1"/>
        <v>3040.2100820000005</v>
      </c>
      <c r="BB13">
        <v>10</v>
      </c>
      <c r="BD13">
        <v>24</v>
      </c>
      <c r="BE13">
        <v>7.45</v>
      </c>
      <c r="BF13">
        <v>2</v>
      </c>
      <c r="BG13">
        <v>3.87</v>
      </c>
      <c r="BH13">
        <v>5.62</v>
      </c>
      <c r="BI13">
        <v>4.6900000000000004</v>
      </c>
      <c r="BJ13">
        <v>1.6</v>
      </c>
      <c r="BK13">
        <v>3.34</v>
      </c>
      <c r="BL13">
        <v>3.23</v>
      </c>
      <c r="BM13">
        <v>1.62</v>
      </c>
      <c r="BN13">
        <v>0.5</v>
      </c>
      <c r="BO13">
        <v>15.31</v>
      </c>
      <c r="BP13">
        <v>0</v>
      </c>
      <c r="BQ13">
        <v>4.25</v>
      </c>
      <c r="BR13">
        <v>2</v>
      </c>
      <c r="BS13">
        <v>0</v>
      </c>
      <c r="BT13">
        <v>0</v>
      </c>
      <c r="BU13">
        <v>0</v>
      </c>
      <c r="BV13">
        <v>0</v>
      </c>
      <c r="BW13">
        <f t="shared" si="2"/>
        <v>79.47999999999999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686.77995799999997</v>
      </c>
      <c r="L14">
        <v>653.15</v>
      </c>
      <c r="M14">
        <v>44.5</v>
      </c>
      <c r="N14">
        <v>118.125</v>
      </c>
      <c r="O14">
        <v>123.66562500000001</v>
      </c>
      <c r="P14">
        <v>113.25</v>
      </c>
      <c r="Q14">
        <v>21.82</v>
      </c>
      <c r="R14">
        <v>42.390099999999997</v>
      </c>
      <c r="S14">
        <v>26.3901</v>
      </c>
      <c r="T14">
        <v>0</v>
      </c>
      <c r="U14">
        <v>418.77</v>
      </c>
      <c r="V14">
        <v>20.73</v>
      </c>
      <c r="W14">
        <v>43.097000000000001</v>
      </c>
      <c r="X14">
        <v>147.26089999999999</v>
      </c>
      <c r="Y14">
        <v>0</v>
      </c>
      <c r="Z14">
        <v>6.6</v>
      </c>
      <c r="AA14">
        <v>0</v>
      </c>
      <c r="AB14">
        <v>26.260100000000001</v>
      </c>
      <c r="AC14">
        <v>19.35568</v>
      </c>
      <c r="AD14">
        <v>27.3447</v>
      </c>
      <c r="AE14">
        <v>49.436556000000003</v>
      </c>
      <c r="AF14">
        <v>6.4089999999999998</v>
      </c>
      <c r="AG14">
        <v>34.176000000000002</v>
      </c>
      <c r="AH14">
        <v>56.82</v>
      </c>
      <c r="AI14">
        <v>14.6395</v>
      </c>
      <c r="AJ14">
        <v>0</v>
      </c>
      <c r="AK14">
        <v>51.394500000000001</v>
      </c>
      <c r="AL14">
        <v>60.423999999999999</v>
      </c>
      <c r="AM14">
        <v>5.2786799999999996</v>
      </c>
      <c r="AN14">
        <v>0</v>
      </c>
      <c r="AO14">
        <v>26.46</v>
      </c>
      <c r="AP14">
        <v>5.7645</v>
      </c>
      <c r="AQ14">
        <v>0</v>
      </c>
      <c r="AR14">
        <v>53.543999999999997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79.47999999999999</v>
      </c>
      <c r="BA14">
        <f t="shared" si="1"/>
        <v>3040.2100820000005</v>
      </c>
      <c r="BB14">
        <v>11</v>
      </c>
      <c r="BD14">
        <v>24</v>
      </c>
      <c r="BE14">
        <v>7.45</v>
      </c>
      <c r="BF14">
        <v>2</v>
      </c>
      <c r="BG14">
        <v>3.87</v>
      </c>
      <c r="BH14">
        <v>5.62</v>
      </c>
      <c r="BI14">
        <v>4.6900000000000004</v>
      </c>
      <c r="BJ14">
        <v>1.6</v>
      </c>
      <c r="BK14">
        <v>3.34</v>
      </c>
      <c r="BL14">
        <v>3.23</v>
      </c>
      <c r="BM14">
        <v>1.62</v>
      </c>
      <c r="BN14">
        <v>0.5</v>
      </c>
      <c r="BO14">
        <v>15.31</v>
      </c>
      <c r="BP14">
        <v>0</v>
      </c>
      <c r="BQ14">
        <v>4.25</v>
      </c>
      <c r="BR14">
        <v>2</v>
      </c>
      <c r="BS14">
        <v>0</v>
      </c>
      <c r="BT14">
        <v>0</v>
      </c>
      <c r="BU14">
        <v>0</v>
      </c>
      <c r="BV14">
        <v>0</v>
      </c>
      <c r="BW14">
        <f t="shared" si="2"/>
        <v>79.47999999999999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686.77995799999997</v>
      </c>
      <c r="L15">
        <v>653.15</v>
      </c>
      <c r="M15">
        <v>44.5</v>
      </c>
      <c r="N15">
        <v>118.125</v>
      </c>
      <c r="O15">
        <v>123.66562500000001</v>
      </c>
      <c r="P15">
        <v>113.25</v>
      </c>
      <c r="Q15">
        <v>21.82</v>
      </c>
      <c r="R15">
        <v>42.390099999999997</v>
      </c>
      <c r="S15">
        <v>26.3901</v>
      </c>
      <c r="T15">
        <v>0</v>
      </c>
      <c r="U15">
        <v>418.77</v>
      </c>
      <c r="V15">
        <v>20.73</v>
      </c>
      <c r="W15">
        <v>43.097000000000001</v>
      </c>
      <c r="X15">
        <v>147.26089999999999</v>
      </c>
      <c r="Y15">
        <v>0</v>
      </c>
      <c r="Z15">
        <v>6.6</v>
      </c>
      <c r="AA15">
        <v>0</v>
      </c>
      <c r="AB15">
        <v>26.260100000000001</v>
      </c>
      <c r="AC15">
        <v>19.35568</v>
      </c>
      <c r="AD15">
        <v>27.3447</v>
      </c>
      <c r="AE15">
        <v>49.436556000000003</v>
      </c>
      <c r="AF15">
        <v>6.4089999999999998</v>
      </c>
      <c r="AG15">
        <v>34.176000000000002</v>
      </c>
      <c r="AH15">
        <v>56.82</v>
      </c>
      <c r="AI15">
        <v>14.6395</v>
      </c>
      <c r="AJ15">
        <v>0</v>
      </c>
      <c r="AK15">
        <v>51.394500000000001</v>
      </c>
      <c r="AL15">
        <v>60.423999999999999</v>
      </c>
      <c r="AM15">
        <v>5.2786799999999996</v>
      </c>
      <c r="AN15">
        <v>0</v>
      </c>
      <c r="AO15">
        <v>26.46</v>
      </c>
      <c r="AP15">
        <v>5.7645</v>
      </c>
      <c r="AQ15">
        <v>0</v>
      </c>
      <c r="AR15">
        <v>49.68</v>
      </c>
      <c r="AS15">
        <v>31.897383000000001</v>
      </c>
      <c r="AT15">
        <v>12.102525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79.47999999999999</v>
      </c>
      <c r="BA15">
        <f t="shared" si="1"/>
        <v>3033.4518070000004</v>
      </c>
      <c r="BB15">
        <v>12</v>
      </c>
      <c r="BD15">
        <v>24</v>
      </c>
      <c r="BE15">
        <v>7.45</v>
      </c>
      <c r="BF15">
        <v>2</v>
      </c>
      <c r="BG15">
        <v>3.87</v>
      </c>
      <c r="BH15">
        <v>5.62</v>
      </c>
      <c r="BI15">
        <v>4.6900000000000004</v>
      </c>
      <c r="BJ15">
        <v>1.6</v>
      </c>
      <c r="BK15">
        <v>3.34</v>
      </c>
      <c r="BL15">
        <v>3.23</v>
      </c>
      <c r="BM15">
        <v>1.62</v>
      </c>
      <c r="BN15">
        <v>0.5</v>
      </c>
      <c r="BO15">
        <v>15.31</v>
      </c>
      <c r="BP15">
        <v>0</v>
      </c>
      <c r="BQ15">
        <v>4.25</v>
      </c>
      <c r="BR15">
        <v>2</v>
      </c>
      <c r="BS15">
        <v>0</v>
      </c>
      <c r="BT15">
        <v>0</v>
      </c>
      <c r="BU15">
        <v>0</v>
      </c>
      <c r="BV15">
        <v>0</v>
      </c>
      <c r="BW15">
        <f t="shared" si="2"/>
        <v>79.47999999999999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686.77995799999997</v>
      </c>
      <c r="L16">
        <v>653.15</v>
      </c>
      <c r="M16">
        <v>44.5</v>
      </c>
      <c r="N16">
        <v>118.125</v>
      </c>
      <c r="O16">
        <v>123.66562500000001</v>
      </c>
      <c r="P16">
        <v>113.25</v>
      </c>
      <c r="Q16">
        <v>21.82</v>
      </c>
      <c r="R16">
        <v>42.390099999999997</v>
      </c>
      <c r="S16">
        <v>26.3901</v>
      </c>
      <c r="T16">
        <v>0</v>
      </c>
      <c r="U16">
        <v>418.77</v>
      </c>
      <c r="V16">
        <v>20.73</v>
      </c>
      <c r="W16">
        <v>43.097000000000001</v>
      </c>
      <c r="X16">
        <v>147.26089999999999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27.3447</v>
      </c>
      <c r="AE16">
        <v>49.436556000000003</v>
      </c>
      <c r="AF16">
        <v>6.4089999999999998</v>
      </c>
      <c r="AG16">
        <v>34.176000000000002</v>
      </c>
      <c r="AH16">
        <v>56.82</v>
      </c>
      <c r="AI16">
        <v>14.6395</v>
      </c>
      <c r="AJ16">
        <v>0</v>
      </c>
      <c r="AK16">
        <v>51.394500000000001</v>
      </c>
      <c r="AL16">
        <v>60.423999999999999</v>
      </c>
      <c r="AM16">
        <v>5.2786799999999996</v>
      </c>
      <c r="AN16">
        <v>0</v>
      </c>
      <c r="AO16">
        <v>26.46</v>
      </c>
      <c r="AP16">
        <v>5.7645</v>
      </c>
      <c r="AQ16">
        <v>0</v>
      </c>
      <c r="AR16">
        <v>49.68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79.47999999999999</v>
      </c>
      <c r="BA16">
        <f t="shared" si="1"/>
        <v>3036.2998820000007</v>
      </c>
      <c r="BB16">
        <v>13</v>
      </c>
      <c r="BD16">
        <v>24</v>
      </c>
      <c r="BE16">
        <v>7.45</v>
      </c>
      <c r="BF16">
        <v>2</v>
      </c>
      <c r="BG16">
        <v>3.87</v>
      </c>
      <c r="BH16">
        <v>5.62</v>
      </c>
      <c r="BI16">
        <v>4.6900000000000004</v>
      </c>
      <c r="BJ16">
        <v>1.6</v>
      </c>
      <c r="BK16">
        <v>3.34</v>
      </c>
      <c r="BL16">
        <v>3.23</v>
      </c>
      <c r="BM16">
        <v>1.62</v>
      </c>
      <c r="BN16">
        <v>0.5</v>
      </c>
      <c r="BO16">
        <v>15.31</v>
      </c>
      <c r="BP16">
        <v>0</v>
      </c>
      <c r="BQ16">
        <v>4.25</v>
      </c>
      <c r="BR16">
        <v>2</v>
      </c>
      <c r="BS16">
        <v>0</v>
      </c>
      <c r="BT16">
        <v>0</v>
      </c>
      <c r="BU16">
        <v>0</v>
      </c>
      <c r="BV16">
        <v>0</v>
      </c>
      <c r="BW16">
        <f t="shared" si="2"/>
        <v>79.47999999999999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686.77995799999997</v>
      </c>
      <c r="L17">
        <v>651.02319999999997</v>
      </c>
      <c r="M17">
        <v>44.5</v>
      </c>
      <c r="N17">
        <v>118.125</v>
      </c>
      <c r="O17">
        <v>123.66562500000001</v>
      </c>
      <c r="P17">
        <v>113.25</v>
      </c>
      <c r="Q17">
        <v>21.82</v>
      </c>
      <c r="R17">
        <v>42.390099999999997</v>
      </c>
      <c r="S17">
        <v>26.3901</v>
      </c>
      <c r="T17">
        <v>0</v>
      </c>
      <c r="U17">
        <v>418.77</v>
      </c>
      <c r="V17">
        <v>20.73</v>
      </c>
      <c r="W17">
        <v>43.097000000000001</v>
      </c>
      <c r="X17">
        <v>147.26089999999999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27.3447</v>
      </c>
      <c r="AE17">
        <v>49.436556000000003</v>
      </c>
      <c r="AF17">
        <v>6.4089999999999998</v>
      </c>
      <c r="AG17">
        <v>34.176000000000002</v>
      </c>
      <c r="AH17">
        <v>56.82</v>
      </c>
      <c r="AI17">
        <v>2.5459999999999998</v>
      </c>
      <c r="AJ17">
        <v>0</v>
      </c>
      <c r="AK17">
        <v>51.394500000000001</v>
      </c>
      <c r="AL17">
        <v>60.423999999999999</v>
      </c>
      <c r="AM17">
        <v>5.2786799999999996</v>
      </c>
      <c r="AN17">
        <v>0</v>
      </c>
      <c r="AO17">
        <v>26.46</v>
      </c>
      <c r="AP17">
        <v>5.7645</v>
      </c>
      <c r="AQ17">
        <v>0</v>
      </c>
      <c r="AR17">
        <v>49.68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79.319999999999993</v>
      </c>
      <c r="BA17">
        <f t="shared" si="1"/>
        <v>3021.9195820000004</v>
      </c>
      <c r="BB17">
        <v>14</v>
      </c>
      <c r="BD17">
        <v>24</v>
      </c>
      <c r="BE17">
        <v>7.45</v>
      </c>
      <c r="BF17">
        <v>2</v>
      </c>
      <c r="BG17">
        <v>3.87</v>
      </c>
      <c r="BH17">
        <v>5.62</v>
      </c>
      <c r="BI17">
        <v>4.6900000000000004</v>
      </c>
      <c r="BJ17">
        <v>1.6</v>
      </c>
      <c r="BK17">
        <v>3.34</v>
      </c>
      <c r="BL17">
        <v>3.23</v>
      </c>
      <c r="BM17">
        <v>1.62</v>
      </c>
      <c r="BN17">
        <v>0.5</v>
      </c>
      <c r="BO17">
        <v>15.15</v>
      </c>
      <c r="BP17">
        <v>0</v>
      </c>
      <c r="BQ17">
        <v>4.25</v>
      </c>
      <c r="BR17">
        <v>2</v>
      </c>
      <c r="BS17">
        <v>0</v>
      </c>
      <c r="BT17">
        <v>0</v>
      </c>
      <c r="BU17">
        <v>0</v>
      </c>
      <c r="BV17">
        <v>0</v>
      </c>
      <c r="BW17">
        <f t="shared" si="2"/>
        <v>79.319999999999993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686.77995799999997</v>
      </c>
      <c r="L18">
        <v>653.15</v>
      </c>
      <c r="M18">
        <v>44.5</v>
      </c>
      <c r="N18">
        <v>118.125</v>
      </c>
      <c r="O18">
        <v>123.66562500000001</v>
      </c>
      <c r="P18">
        <v>113.25</v>
      </c>
      <c r="Q18">
        <v>21.82</v>
      </c>
      <c r="R18">
        <v>42.390099999999997</v>
      </c>
      <c r="S18">
        <v>26.3901</v>
      </c>
      <c r="T18">
        <v>0</v>
      </c>
      <c r="U18">
        <v>418.77</v>
      </c>
      <c r="V18">
        <v>20.73</v>
      </c>
      <c r="W18">
        <v>43.097000000000001</v>
      </c>
      <c r="X18">
        <v>147.26089999999999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27.3447</v>
      </c>
      <c r="AE18">
        <v>49.436556000000003</v>
      </c>
      <c r="AF18">
        <v>6.4089999999999998</v>
      </c>
      <c r="AG18">
        <v>34.176000000000002</v>
      </c>
      <c r="AH18">
        <v>56.82</v>
      </c>
      <c r="AI18">
        <v>2.5459999999999998</v>
      </c>
      <c r="AJ18">
        <v>0</v>
      </c>
      <c r="AK18">
        <v>51.394500000000001</v>
      </c>
      <c r="AL18">
        <v>60.423999999999999</v>
      </c>
      <c r="AM18">
        <v>5.2786799999999996</v>
      </c>
      <c r="AN18">
        <v>0</v>
      </c>
      <c r="AO18">
        <v>26.46</v>
      </c>
      <c r="AP18">
        <v>5.7645</v>
      </c>
      <c r="AQ18">
        <v>0</v>
      </c>
      <c r="AR18">
        <v>49.68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79.389999999999986</v>
      </c>
      <c r="BA18">
        <f t="shared" si="1"/>
        <v>3024.1163820000002</v>
      </c>
      <c r="BB18">
        <v>15</v>
      </c>
      <c r="BD18">
        <v>24</v>
      </c>
      <c r="BE18">
        <v>7.45</v>
      </c>
      <c r="BF18">
        <v>2</v>
      </c>
      <c r="BG18">
        <v>3.87</v>
      </c>
      <c r="BH18">
        <v>5.62</v>
      </c>
      <c r="BI18">
        <v>4.6900000000000004</v>
      </c>
      <c r="BJ18">
        <v>1.6</v>
      </c>
      <c r="BK18">
        <v>3.34</v>
      </c>
      <c r="BL18">
        <v>3.23</v>
      </c>
      <c r="BM18">
        <v>1.62</v>
      </c>
      <c r="BN18">
        <v>0.5</v>
      </c>
      <c r="BO18">
        <v>15.22</v>
      </c>
      <c r="BP18">
        <v>0</v>
      </c>
      <c r="BQ18">
        <v>4.25</v>
      </c>
      <c r="BR18">
        <v>2</v>
      </c>
      <c r="BS18">
        <v>0</v>
      </c>
      <c r="BT18">
        <v>0</v>
      </c>
      <c r="BU18">
        <v>0</v>
      </c>
      <c r="BV18">
        <v>0</v>
      </c>
      <c r="BW18">
        <f t="shared" si="2"/>
        <v>79.389999999999986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686.77995799999997</v>
      </c>
      <c r="L19">
        <v>653.15</v>
      </c>
      <c r="M19">
        <v>44.5</v>
      </c>
      <c r="N19">
        <v>118.125</v>
      </c>
      <c r="O19">
        <v>123.66562500000001</v>
      </c>
      <c r="P19">
        <v>113.25</v>
      </c>
      <c r="Q19">
        <v>21.82</v>
      </c>
      <c r="R19">
        <v>42.390099999999997</v>
      </c>
      <c r="S19">
        <v>26.3901</v>
      </c>
      <c r="T19">
        <v>0</v>
      </c>
      <c r="U19">
        <v>418.77</v>
      </c>
      <c r="V19">
        <v>20.73</v>
      </c>
      <c r="W19">
        <v>41.276000000000003</v>
      </c>
      <c r="X19">
        <v>147.26089999999999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27.3447</v>
      </c>
      <c r="AE19">
        <v>49.436556000000003</v>
      </c>
      <c r="AF19">
        <v>6.4089999999999998</v>
      </c>
      <c r="AG19">
        <v>34.176000000000002</v>
      </c>
      <c r="AH19">
        <v>56.82</v>
      </c>
      <c r="AI19">
        <v>2.5459999999999998</v>
      </c>
      <c r="AJ19">
        <v>0</v>
      </c>
      <c r="AK19">
        <v>51.394500000000001</v>
      </c>
      <c r="AL19">
        <v>60.423999999999999</v>
      </c>
      <c r="AM19">
        <v>5.2786799999999996</v>
      </c>
      <c r="AN19">
        <v>0</v>
      </c>
      <c r="AO19">
        <v>26.46</v>
      </c>
      <c r="AP19">
        <v>5.7645</v>
      </c>
      <c r="AQ19">
        <v>0</v>
      </c>
      <c r="AR19">
        <v>49.68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79.389999999999986</v>
      </c>
      <c r="BA19">
        <f t="shared" si="1"/>
        <v>3022.2953820000002</v>
      </c>
      <c r="BB19">
        <v>16</v>
      </c>
      <c r="BD19">
        <v>24</v>
      </c>
      <c r="BE19">
        <v>7.45</v>
      </c>
      <c r="BF19">
        <v>2</v>
      </c>
      <c r="BG19">
        <v>3.87</v>
      </c>
      <c r="BH19">
        <v>5.62</v>
      </c>
      <c r="BI19">
        <v>4.6900000000000004</v>
      </c>
      <c r="BJ19">
        <v>1.6</v>
      </c>
      <c r="BK19">
        <v>3.34</v>
      </c>
      <c r="BL19">
        <v>3.23</v>
      </c>
      <c r="BM19">
        <v>1.62</v>
      </c>
      <c r="BN19">
        <v>0.5</v>
      </c>
      <c r="BO19">
        <v>15.22</v>
      </c>
      <c r="BP19">
        <v>0</v>
      </c>
      <c r="BQ19">
        <v>4.25</v>
      </c>
      <c r="BR19">
        <v>2</v>
      </c>
      <c r="BS19">
        <v>0</v>
      </c>
      <c r="BT19">
        <v>0</v>
      </c>
      <c r="BU19">
        <v>0</v>
      </c>
      <c r="BV19">
        <v>0</v>
      </c>
      <c r="BW19">
        <f t="shared" si="2"/>
        <v>79.389999999999986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686.77995799999997</v>
      </c>
      <c r="L20">
        <v>653.15</v>
      </c>
      <c r="M20">
        <v>44.5</v>
      </c>
      <c r="N20">
        <v>118.125</v>
      </c>
      <c r="O20">
        <v>123.66562500000001</v>
      </c>
      <c r="P20">
        <v>113.25</v>
      </c>
      <c r="Q20">
        <v>21.82</v>
      </c>
      <c r="R20">
        <v>42.390099999999997</v>
      </c>
      <c r="S20">
        <v>26.3901</v>
      </c>
      <c r="T20">
        <v>0</v>
      </c>
      <c r="U20">
        <v>418.77</v>
      </c>
      <c r="V20">
        <v>20.73</v>
      </c>
      <c r="W20">
        <v>41.883000000000003</v>
      </c>
      <c r="X20">
        <v>147.26089999999999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27.3447</v>
      </c>
      <c r="AE20">
        <v>49.436556000000003</v>
      </c>
      <c r="AF20">
        <v>6.4089999999999998</v>
      </c>
      <c r="AG20">
        <v>34.176000000000002</v>
      </c>
      <c r="AH20">
        <v>56.82</v>
      </c>
      <c r="AI20">
        <v>2.5459999999999998</v>
      </c>
      <c r="AJ20">
        <v>0</v>
      </c>
      <c r="AK20">
        <v>51.394500000000001</v>
      </c>
      <c r="AL20">
        <v>60.423999999999999</v>
      </c>
      <c r="AM20">
        <v>5.2786799999999996</v>
      </c>
      <c r="AN20">
        <v>0</v>
      </c>
      <c r="AO20">
        <v>26.46</v>
      </c>
      <c r="AP20">
        <v>5.7645</v>
      </c>
      <c r="AQ20">
        <v>0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79.389999999999986</v>
      </c>
      <c r="BA20">
        <f t="shared" si="1"/>
        <v>3022.9023820000002</v>
      </c>
      <c r="BB20">
        <v>17</v>
      </c>
      <c r="BD20">
        <v>24</v>
      </c>
      <c r="BE20">
        <v>7.45</v>
      </c>
      <c r="BF20">
        <v>2</v>
      </c>
      <c r="BG20">
        <v>3.87</v>
      </c>
      <c r="BH20">
        <v>5.62</v>
      </c>
      <c r="BI20">
        <v>4.6900000000000004</v>
      </c>
      <c r="BJ20">
        <v>1.6</v>
      </c>
      <c r="BK20">
        <v>3.34</v>
      </c>
      <c r="BL20">
        <v>3.23</v>
      </c>
      <c r="BM20">
        <v>1.62</v>
      </c>
      <c r="BN20">
        <v>0.5</v>
      </c>
      <c r="BO20">
        <v>15.22</v>
      </c>
      <c r="BP20">
        <v>0</v>
      </c>
      <c r="BQ20">
        <v>4.25</v>
      </c>
      <c r="BR20">
        <v>2</v>
      </c>
      <c r="BS20">
        <v>0</v>
      </c>
      <c r="BT20">
        <v>0</v>
      </c>
      <c r="BU20">
        <v>0</v>
      </c>
      <c r="BV20">
        <v>0</v>
      </c>
      <c r="BW20">
        <f t="shared" si="2"/>
        <v>79.389999999999986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686.77995799999997</v>
      </c>
      <c r="L21">
        <v>653.15</v>
      </c>
      <c r="M21">
        <v>44.5</v>
      </c>
      <c r="N21">
        <v>118.125</v>
      </c>
      <c r="O21">
        <v>123.66562500000001</v>
      </c>
      <c r="P21">
        <v>114</v>
      </c>
      <c r="Q21">
        <v>21.82</v>
      </c>
      <c r="R21">
        <v>42.390099999999997</v>
      </c>
      <c r="S21">
        <v>26.3901</v>
      </c>
      <c r="T21">
        <v>0</v>
      </c>
      <c r="U21">
        <v>418.77</v>
      </c>
      <c r="V21">
        <v>20.73</v>
      </c>
      <c r="W21">
        <v>41.883000000000003</v>
      </c>
      <c r="X21">
        <v>147.26089999999999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27.3447</v>
      </c>
      <c r="AE21">
        <v>49.436556000000003</v>
      </c>
      <c r="AF21">
        <v>6.4089999999999998</v>
      </c>
      <c r="AG21">
        <v>34.176000000000002</v>
      </c>
      <c r="AH21">
        <v>89.965000000000003</v>
      </c>
      <c r="AI21">
        <v>2.5459999999999998</v>
      </c>
      <c r="AJ21">
        <v>0</v>
      </c>
      <c r="AK21">
        <v>51.394500000000001</v>
      </c>
      <c r="AL21">
        <v>60.423999999999999</v>
      </c>
      <c r="AM21">
        <v>5.2786799999999996</v>
      </c>
      <c r="AN21">
        <v>0</v>
      </c>
      <c r="AO21">
        <v>26.46</v>
      </c>
      <c r="AP21">
        <v>5.7645</v>
      </c>
      <c r="AQ21">
        <v>0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79.389999999999986</v>
      </c>
      <c r="BA21">
        <f t="shared" si="1"/>
        <v>3056.7973820000002</v>
      </c>
      <c r="BB21">
        <v>18</v>
      </c>
      <c r="BD21">
        <v>24</v>
      </c>
      <c r="BE21">
        <v>7.45</v>
      </c>
      <c r="BF21">
        <v>2</v>
      </c>
      <c r="BG21">
        <v>3.87</v>
      </c>
      <c r="BH21">
        <v>5.62</v>
      </c>
      <c r="BI21">
        <v>4.6900000000000004</v>
      </c>
      <c r="BJ21">
        <v>1.6</v>
      </c>
      <c r="BK21">
        <v>3.34</v>
      </c>
      <c r="BL21">
        <v>3.23</v>
      </c>
      <c r="BM21">
        <v>1.62</v>
      </c>
      <c r="BN21">
        <v>0.5</v>
      </c>
      <c r="BO21">
        <v>15.22</v>
      </c>
      <c r="BP21">
        <v>0</v>
      </c>
      <c r="BQ21">
        <v>4.25</v>
      </c>
      <c r="BR21">
        <v>2</v>
      </c>
      <c r="BS21">
        <v>0</v>
      </c>
      <c r="BT21">
        <v>0</v>
      </c>
      <c r="BU21">
        <v>0</v>
      </c>
      <c r="BV21">
        <v>0</v>
      </c>
      <c r="BW21">
        <f t="shared" si="2"/>
        <v>79.389999999999986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686.77995799999997</v>
      </c>
      <c r="L22">
        <v>653.15</v>
      </c>
      <c r="M22">
        <v>44.5</v>
      </c>
      <c r="N22">
        <v>118.125</v>
      </c>
      <c r="O22">
        <v>123.66562500000001</v>
      </c>
      <c r="P22">
        <v>114</v>
      </c>
      <c r="Q22">
        <v>21.82</v>
      </c>
      <c r="R22">
        <v>42.390099999999997</v>
      </c>
      <c r="S22">
        <v>26.3901</v>
      </c>
      <c r="T22">
        <v>0</v>
      </c>
      <c r="U22">
        <v>418.77</v>
      </c>
      <c r="V22">
        <v>20.73</v>
      </c>
      <c r="W22">
        <v>41.883000000000003</v>
      </c>
      <c r="X22">
        <v>147.26089999999999</v>
      </c>
      <c r="Y22">
        <v>0</v>
      </c>
      <c r="Z22">
        <v>6.5537999999999998</v>
      </c>
      <c r="AA22">
        <v>0</v>
      </c>
      <c r="AB22">
        <v>26.260100000000001</v>
      </c>
      <c r="AC22">
        <v>19.35568</v>
      </c>
      <c r="AD22">
        <v>27.3447</v>
      </c>
      <c r="AE22">
        <v>49.436556000000003</v>
      </c>
      <c r="AF22">
        <v>6.4089999999999998</v>
      </c>
      <c r="AG22">
        <v>34.176000000000002</v>
      </c>
      <c r="AH22">
        <v>89.965000000000003</v>
      </c>
      <c r="AI22">
        <v>2.5459999999999998</v>
      </c>
      <c r="AJ22">
        <v>0</v>
      </c>
      <c r="AK22">
        <v>51.394500000000001</v>
      </c>
      <c r="AL22">
        <v>60.423999999999999</v>
      </c>
      <c r="AM22">
        <v>5.2786799999999996</v>
      </c>
      <c r="AN22">
        <v>0</v>
      </c>
      <c r="AO22">
        <v>26.46</v>
      </c>
      <c r="AP22">
        <v>5.7645</v>
      </c>
      <c r="AQ22">
        <v>0</v>
      </c>
      <c r="AR22">
        <v>49.68</v>
      </c>
      <c r="AS22">
        <v>31.897383000000001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79.389999999999986</v>
      </c>
      <c r="BA22">
        <f t="shared" si="1"/>
        <v>3056.7973820000002</v>
      </c>
      <c r="BB22">
        <v>19</v>
      </c>
      <c r="BD22">
        <v>24</v>
      </c>
      <c r="BE22">
        <v>7.45</v>
      </c>
      <c r="BF22">
        <v>2</v>
      </c>
      <c r="BG22">
        <v>3.87</v>
      </c>
      <c r="BH22">
        <v>5.62</v>
      </c>
      <c r="BI22">
        <v>4.6900000000000004</v>
      </c>
      <c r="BJ22">
        <v>1.6</v>
      </c>
      <c r="BK22">
        <v>3.34</v>
      </c>
      <c r="BL22">
        <v>3.23</v>
      </c>
      <c r="BM22">
        <v>1.62</v>
      </c>
      <c r="BN22">
        <v>0.5</v>
      </c>
      <c r="BO22">
        <v>15.22</v>
      </c>
      <c r="BP22">
        <v>0</v>
      </c>
      <c r="BQ22">
        <v>4.25</v>
      </c>
      <c r="BR22">
        <v>2</v>
      </c>
      <c r="BS22">
        <v>0</v>
      </c>
      <c r="BT22">
        <v>0</v>
      </c>
      <c r="BU22">
        <v>0</v>
      </c>
      <c r="BV22">
        <v>0</v>
      </c>
      <c r="BW22">
        <f t="shared" si="2"/>
        <v>79.389999999999986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686.77995799999997</v>
      </c>
      <c r="L23">
        <v>653.15</v>
      </c>
      <c r="M23">
        <v>44.5</v>
      </c>
      <c r="N23">
        <v>118.125</v>
      </c>
      <c r="O23">
        <v>123.66562500000001</v>
      </c>
      <c r="P23">
        <v>114</v>
      </c>
      <c r="Q23">
        <v>21.82</v>
      </c>
      <c r="R23">
        <v>42.390099999999997</v>
      </c>
      <c r="S23">
        <v>26.3901</v>
      </c>
      <c r="T23">
        <v>0</v>
      </c>
      <c r="U23">
        <v>418.77</v>
      </c>
      <c r="V23">
        <v>20.73</v>
      </c>
      <c r="W23">
        <v>41.883000000000003</v>
      </c>
      <c r="X23">
        <v>147.26089999999999</v>
      </c>
      <c r="Y23">
        <v>0</v>
      </c>
      <c r="Z23">
        <v>6.6</v>
      </c>
      <c r="AA23">
        <v>0</v>
      </c>
      <c r="AB23">
        <v>26.260100000000001</v>
      </c>
      <c r="AC23">
        <v>19.35568</v>
      </c>
      <c r="AD23">
        <v>27.3447</v>
      </c>
      <c r="AE23">
        <v>49.436556000000003</v>
      </c>
      <c r="AF23">
        <v>6.4089999999999998</v>
      </c>
      <c r="AG23">
        <v>34.176000000000002</v>
      </c>
      <c r="AH23">
        <v>89.965000000000003</v>
      </c>
      <c r="AI23">
        <v>2.5459999999999998</v>
      </c>
      <c r="AJ23">
        <v>0</v>
      </c>
      <c r="AK23">
        <v>51.394500000000001</v>
      </c>
      <c r="AL23">
        <v>60.423999999999999</v>
      </c>
      <c r="AM23">
        <v>5.2786799999999996</v>
      </c>
      <c r="AN23">
        <v>0</v>
      </c>
      <c r="AO23">
        <v>26.46</v>
      </c>
      <c r="AP23">
        <v>12.681900000000001</v>
      </c>
      <c r="AQ23">
        <v>0</v>
      </c>
      <c r="AR23">
        <v>49.68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79.599999999999994</v>
      </c>
      <c r="BA23">
        <f t="shared" si="1"/>
        <v>3063.9709819999998</v>
      </c>
      <c r="BB23">
        <v>20</v>
      </c>
      <c r="BD23">
        <v>24</v>
      </c>
      <c r="BE23">
        <v>7.45</v>
      </c>
      <c r="BF23">
        <v>2</v>
      </c>
      <c r="BG23">
        <v>3.87</v>
      </c>
      <c r="BH23">
        <v>5.62</v>
      </c>
      <c r="BI23">
        <v>4.6900000000000004</v>
      </c>
      <c r="BJ23">
        <v>1.6</v>
      </c>
      <c r="BK23">
        <v>3.4</v>
      </c>
      <c r="BL23">
        <v>3.38</v>
      </c>
      <c r="BM23">
        <v>1.62</v>
      </c>
      <c r="BN23">
        <v>0.5</v>
      </c>
      <c r="BO23">
        <v>15.22</v>
      </c>
      <c r="BP23">
        <v>0</v>
      </c>
      <c r="BQ23">
        <v>4.25</v>
      </c>
      <c r="BR23">
        <v>2</v>
      </c>
      <c r="BS23">
        <v>0</v>
      </c>
      <c r="BT23">
        <v>0</v>
      </c>
      <c r="BU23">
        <v>0</v>
      </c>
      <c r="BV23">
        <v>0</v>
      </c>
      <c r="BW23">
        <f t="shared" si="2"/>
        <v>79.599999999999994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686.77995799999997</v>
      </c>
      <c r="L24">
        <v>653.15</v>
      </c>
      <c r="M24">
        <v>44.5</v>
      </c>
      <c r="N24">
        <v>118.125</v>
      </c>
      <c r="O24">
        <v>123.66562500000001</v>
      </c>
      <c r="P24">
        <v>114</v>
      </c>
      <c r="Q24">
        <v>21.82</v>
      </c>
      <c r="R24">
        <v>42.390099999999997</v>
      </c>
      <c r="S24">
        <v>26.3901</v>
      </c>
      <c r="T24">
        <v>0</v>
      </c>
      <c r="U24">
        <v>418.77</v>
      </c>
      <c r="V24">
        <v>20.73</v>
      </c>
      <c r="W24">
        <v>41.883000000000003</v>
      </c>
      <c r="X24">
        <v>147.26089999999999</v>
      </c>
      <c r="Y24">
        <v>0</v>
      </c>
      <c r="Z24">
        <v>6.6</v>
      </c>
      <c r="AA24">
        <v>0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6.4089999999999998</v>
      </c>
      <c r="AG24">
        <v>34.176000000000002</v>
      </c>
      <c r="AH24">
        <v>89.965000000000003</v>
      </c>
      <c r="AI24">
        <v>2.5459999999999998</v>
      </c>
      <c r="AJ24">
        <v>0</v>
      </c>
      <c r="AK24">
        <v>51.394500000000001</v>
      </c>
      <c r="AL24">
        <v>60.423999999999999</v>
      </c>
      <c r="AM24">
        <v>5.2786799999999996</v>
      </c>
      <c r="AN24">
        <v>0</v>
      </c>
      <c r="AO24">
        <v>26.46</v>
      </c>
      <c r="AP24">
        <v>12.681900000000001</v>
      </c>
      <c r="AQ24">
        <v>7.4340000000000002</v>
      </c>
      <c r="AR24">
        <v>49.68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79.599999999999994</v>
      </c>
      <c r="BA24">
        <f t="shared" si="1"/>
        <v>3071.404982</v>
      </c>
      <c r="BB24">
        <v>21</v>
      </c>
      <c r="BD24">
        <v>24</v>
      </c>
      <c r="BE24">
        <v>7.45</v>
      </c>
      <c r="BF24">
        <v>2</v>
      </c>
      <c r="BG24">
        <v>3.87</v>
      </c>
      <c r="BH24">
        <v>5.62</v>
      </c>
      <c r="BI24">
        <v>4.6900000000000004</v>
      </c>
      <c r="BJ24">
        <v>1.6</v>
      </c>
      <c r="BK24">
        <v>3.4</v>
      </c>
      <c r="BL24">
        <v>3.38</v>
      </c>
      <c r="BM24">
        <v>1.62</v>
      </c>
      <c r="BN24">
        <v>0.5</v>
      </c>
      <c r="BO24">
        <v>15.22</v>
      </c>
      <c r="BP24">
        <v>0</v>
      </c>
      <c r="BQ24">
        <v>4.25</v>
      </c>
      <c r="BR24">
        <v>2</v>
      </c>
      <c r="BS24">
        <v>0</v>
      </c>
      <c r="BT24">
        <v>0</v>
      </c>
      <c r="BU24">
        <v>0</v>
      </c>
      <c r="BV24">
        <v>0</v>
      </c>
      <c r="BW24">
        <f t="shared" si="2"/>
        <v>79.599999999999994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686.77995799999997</v>
      </c>
      <c r="L25">
        <v>653.15</v>
      </c>
      <c r="M25">
        <v>44.5</v>
      </c>
      <c r="N25">
        <v>118.125</v>
      </c>
      <c r="O25">
        <v>123.66562500000001</v>
      </c>
      <c r="P25">
        <v>114.75</v>
      </c>
      <c r="Q25">
        <v>21.82</v>
      </c>
      <c r="R25">
        <v>42.390099999999997</v>
      </c>
      <c r="S25">
        <v>26.3901</v>
      </c>
      <c r="T25">
        <v>0</v>
      </c>
      <c r="U25">
        <v>418.77</v>
      </c>
      <c r="V25">
        <v>20.73</v>
      </c>
      <c r="W25">
        <v>41.883000000000003</v>
      </c>
      <c r="X25">
        <v>147.26089999999999</v>
      </c>
      <c r="Y25">
        <v>0</v>
      </c>
      <c r="Z25">
        <v>6.6</v>
      </c>
      <c r="AA25">
        <v>13.43</v>
      </c>
      <c r="AB25">
        <v>26.260100000000001</v>
      </c>
      <c r="AC25">
        <v>29.033519999999999</v>
      </c>
      <c r="AD25">
        <v>27.3447</v>
      </c>
      <c r="AE25">
        <v>49.436556000000003</v>
      </c>
      <c r="AF25">
        <v>6.4089999999999998</v>
      </c>
      <c r="AG25">
        <v>34.176000000000002</v>
      </c>
      <c r="AH25">
        <v>89.965000000000003</v>
      </c>
      <c r="AI25">
        <v>2.5459999999999998</v>
      </c>
      <c r="AJ25">
        <v>0</v>
      </c>
      <c r="AK25">
        <v>51.394500000000001</v>
      </c>
      <c r="AL25">
        <v>60.423999999999999</v>
      </c>
      <c r="AM25">
        <v>10.557359999999999</v>
      </c>
      <c r="AN25">
        <v>0</v>
      </c>
      <c r="AO25">
        <v>26.46</v>
      </c>
      <c r="AP25">
        <v>5.7645</v>
      </c>
      <c r="AQ25">
        <v>7.4340000000000002</v>
      </c>
      <c r="AR25">
        <v>49.68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79.599999999999994</v>
      </c>
      <c r="BA25">
        <f t="shared" si="1"/>
        <v>3093.6241019999998</v>
      </c>
      <c r="BB25">
        <v>22</v>
      </c>
      <c r="BD25">
        <v>24</v>
      </c>
      <c r="BE25">
        <v>7.45</v>
      </c>
      <c r="BF25">
        <v>2</v>
      </c>
      <c r="BG25">
        <v>3.87</v>
      </c>
      <c r="BH25">
        <v>5.62</v>
      </c>
      <c r="BI25">
        <v>4.6900000000000004</v>
      </c>
      <c r="BJ25">
        <v>1.6</v>
      </c>
      <c r="BK25">
        <v>3.4</v>
      </c>
      <c r="BL25">
        <v>3.38</v>
      </c>
      <c r="BM25">
        <v>1.62</v>
      </c>
      <c r="BN25">
        <v>0.5</v>
      </c>
      <c r="BO25">
        <v>15.22</v>
      </c>
      <c r="BP25">
        <v>0</v>
      </c>
      <c r="BQ25">
        <v>4.25</v>
      </c>
      <c r="BR25">
        <v>2</v>
      </c>
      <c r="BS25">
        <v>0</v>
      </c>
      <c r="BT25">
        <v>0</v>
      </c>
      <c r="BU25">
        <v>0</v>
      </c>
      <c r="BV25">
        <v>0</v>
      </c>
      <c r="BW25">
        <f t="shared" si="2"/>
        <v>79.599999999999994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686.77995799999997</v>
      </c>
      <c r="L26">
        <v>653.15</v>
      </c>
      <c r="M26">
        <v>44.5</v>
      </c>
      <c r="N26">
        <v>118.125</v>
      </c>
      <c r="O26">
        <v>123.66562500000001</v>
      </c>
      <c r="P26">
        <v>114.75</v>
      </c>
      <c r="Q26">
        <v>21.82</v>
      </c>
      <c r="R26">
        <v>42.390099999999997</v>
      </c>
      <c r="S26">
        <v>26.3901</v>
      </c>
      <c r="T26">
        <v>0</v>
      </c>
      <c r="U26">
        <v>418.77</v>
      </c>
      <c r="V26">
        <v>20.73</v>
      </c>
      <c r="W26">
        <v>41.883000000000003</v>
      </c>
      <c r="X26">
        <v>147.26089999999999</v>
      </c>
      <c r="Y26">
        <v>0</v>
      </c>
      <c r="Z26">
        <v>6.6</v>
      </c>
      <c r="AA26">
        <v>13.824999999999999</v>
      </c>
      <c r="AB26">
        <v>39.510120000000001</v>
      </c>
      <c r="AC26">
        <v>29.033519999999999</v>
      </c>
      <c r="AD26">
        <v>27.3447</v>
      </c>
      <c r="AE26">
        <v>49.436556000000003</v>
      </c>
      <c r="AF26">
        <v>6.4089999999999998</v>
      </c>
      <c r="AG26">
        <v>34.176000000000002</v>
      </c>
      <c r="AH26">
        <v>89.965000000000003</v>
      </c>
      <c r="AI26">
        <v>2.5459999999999998</v>
      </c>
      <c r="AJ26">
        <v>0</v>
      </c>
      <c r="AK26">
        <v>51.394500000000001</v>
      </c>
      <c r="AL26">
        <v>60.423999999999999</v>
      </c>
      <c r="AM26">
        <v>10.557359999999999</v>
      </c>
      <c r="AN26">
        <v>0</v>
      </c>
      <c r="AO26">
        <v>26.46</v>
      </c>
      <c r="AP26">
        <v>5.7645</v>
      </c>
      <c r="AQ26">
        <v>7.4340000000000002</v>
      </c>
      <c r="AR26">
        <v>49.68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79.709999999999994</v>
      </c>
      <c r="BA26">
        <f t="shared" si="1"/>
        <v>3107.3791219999998</v>
      </c>
      <c r="BB26">
        <v>23</v>
      </c>
      <c r="BD26">
        <v>24</v>
      </c>
      <c r="BE26">
        <v>7.45</v>
      </c>
      <c r="BF26">
        <v>2</v>
      </c>
      <c r="BG26">
        <v>3.87</v>
      </c>
      <c r="BH26">
        <v>5.62</v>
      </c>
      <c r="BI26">
        <v>4.6900000000000004</v>
      </c>
      <c r="BJ26">
        <v>1.6</v>
      </c>
      <c r="BK26">
        <v>3.45</v>
      </c>
      <c r="BL26">
        <v>3.44</v>
      </c>
      <c r="BM26">
        <v>1.62</v>
      </c>
      <c r="BN26">
        <v>0.5</v>
      </c>
      <c r="BO26">
        <v>15.22</v>
      </c>
      <c r="BP26">
        <v>0</v>
      </c>
      <c r="BQ26">
        <v>4.25</v>
      </c>
      <c r="BR26">
        <v>2</v>
      </c>
      <c r="BS26">
        <v>0</v>
      </c>
      <c r="BT26">
        <v>0</v>
      </c>
      <c r="BU26">
        <v>0</v>
      </c>
      <c r="BV26">
        <v>0</v>
      </c>
      <c r="BW26">
        <f t="shared" si="2"/>
        <v>79.709999999999994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686.77995799999997</v>
      </c>
      <c r="L27">
        <v>653.15</v>
      </c>
      <c r="M27">
        <v>44.5</v>
      </c>
      <c r="N27">
        <v>118.125</v>
      </c>
      <c r="O27">
        <v>123.66562500000001</v>
      </c>
      <c r="P27">
        <v>117.75</v>
      </c>
      <c r="Q27">
        <v>21.82</v>
      </c>
      <c r="R27">
        <v>42.390099999999997</v>
      </c>
      <c r="S27">
        <v>26.3901</v>
      </c>
      <c r="T27">
        <v>0</v>
      </c>
      <c r="U27">
        <v>418.77</v>
      </c>
      <c r="V27">
        <v>20.73</v>
      </c>
      <c r="W27">
        <v>43.097000000000001</v>
      </c>
      <c r="X27">
        <v>147.26089999999999</v>
      </c>
      <c r="Y27">
        <v>0</v>
      </c>
      <c r="Z27">
        <v>13.2</v>
      </c>
      <c r="AA27">
        <v>13.983000000000001</v>
      </c>
      <c r="AB27">
        <v>39.510120000000001</v>
      </c>
      <c r="AC27">
        <v>29.033519999999999</v>
      </c>
      <c r="AD27">
        <v>36.591700000000003</v>
      </c>
      <c r="AE27">
        <v>49.436556000000003</v>
      </c>
      <c r="AF27">
        <v>6.4089999999999998</v>
      </c>
      <c r="AG27">
        <v>34.176000000000002</v>
      </c>
      <c r="AH27">
        <v>89.965000000000003</v>
      </c>
      <c r="AI27">
        <v>2.5459999999999998</v>
      </c>
      <c r="AJ27">
        <v>0</v>
      </c>
      <c r="AK27">
        <v>51.394500000000001</v>
      </c>
      <c r="AL27">
        <v>60.423999999999999</v>
      </c>
      <c r="AM27">
        <v>10.557359999999999</v>
      </c>
      <c r="AN27">
        <v>0</v>
      </c>
      <c r="AO27">
        <v>26.46</v>
      </c>
      <c r="AP27">
        <v>5.7645</v>
      </c>
      <c r="AQ27">
        <v>7.4340000000000002</v>
      </c>
      <c r="AR27">
        <v>49.68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80.929999999999993</v>
      </c>
      <c r="BA27">
        <f t="shared" si="1"/>
        <v>3128.8181219999997</v>
      </c>
      <c r="BB27">
        <v>24</v>
      </c>
      <c r="BD27">
        <v>24</v>
      </c>
      <c r="BE27">
        <v>7.63</v>
      </c>
      <c r="BF27">
        <v>2</v>
      </c>
      <c r="BG27">
        <v>3.99</v>
      </c>
      <c r="BH27">
        <v>5.81</v>
      </c>
      <c r="BI27">
        <v>4.78</v>
      </c>
      <c r="BJ27">
        <v>1.55</v>
      </c>
      <c r="BK27">
        <v>3.45</v>
      </c>
      <c r="BL27">
        <v>3.6</v>
      </c>
      <c r="BM27">
        <v>1.62</v>
      </c>
      <c r="BN27">
        <v>0.51</v>
      </c>
      <c r="BO27">
        <v>15.61</v>
      </c>
      <c r="BP27">
        <v>0</v>
      </c>
      <c r="BQ27">
        <v>4.38</v>
      </c>
      <c r="BR27">
        <v>2</v>
      </c>
      <c r="BS27">
        <v>0</v>
      </c>
      <c r="BT27">
        <v>0</v>
      </c>
      <c r="BU27">
        <v>0</v>
      </c>
      <c r="BV27">
        <v>0</v>
      </c>
      <c r="BW27">
        <f t="shared" si="2"/>
        <v>80.929999999999993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686.77995799999997</v>
      </c>
      <c r="L28">
        <v>653.15</v>
      </c>
      <c r="M28">
        <v>44.5</v>
      </c>
      <c r="N28">
        <v>118.125</v>
      </c>
      <c r="O28">
        <v>123.66562500000001</v>
      </c>
      <c r="P28">
        <v>120.75</v>
      </c>
      <c r="Q28">
        <v>21.82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43.097000000000001</v>
      </c>
      <c r="X28">
        <v>147.26089999999999</v>
      </c>
      <c r="Y28">
        <v>0</v>
      </c>
      <c r="Z28">
        <v>13.2</v>
      </c>
      <c r="AA28">
        <v>13.983000000000001</v>
      </c>
      <c r="AB28">
        <v>39.510120000000001</v>
      </c>
      <c r="AC28">
        <v>29.033519999999999</v>
      </c>
      <c r="AD28">
        <v>36.591700000000003</v>
      </c>
      <c r="AE28">
        <v>49.436556000000003</v>
      </c>
      <c r="AF28">
        <v>6.4089999999999998</v>
      </c>
      <c r="AG28">
        <v>34.176000000000002</v>
      </c>
      <c r="AH28">
        <v>89.965000000000003</v>
      </c>
      <c r="AI28">
        <v>2.5459999999999998</v>
      </c>
      <c r="AJ28">
        <v>0</v>
      </c>
      <c r="AK28">
        <v>51.394500000000001</v>
      </c>
      <c r="AL28">
        <v>60.423999999999999</v>
      </c>
      <c r="AM28">
        <v>10.557359999999999</v>
      </c>
      <c r="AN28">
        <v>0</v>
      </c>
      <c r="AO28">
        <v>26.46</v>
      </c>
      <c r="AP28">
        <v>5.7645</v>
      </c>
      <c r="AQ28">
        <v>7.4340000000000002</v>
      </c>
      <c r="AR28">
        <v>49.68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80.929999999999993</v>
      </c>
      <c r="BA28">
        <f t="shared" si="1"/>
        <v>3131.8181219999997</v>
      </c>
      <c r="BB28">
        <v>25</v>
      </c>
      <c r="BD28">
        <v>24</v>
      </c>
      <c r="BE28">
        <v>7.63</v>
      </c>
      <c r="BF28">
        <v>2</v>
      </c>
      <c r="BG28">
        <v>3.99</v>
      </c>
      <c r="BH28">
        <v>5.81</v>
      </c>
      <c r="BI28">
        <v>4.78</v>
      </c>
      <c r="BJ28">
        <v>1.55</v>
      </c>
      <c r="BK28">
        <v>3.45</v>
      </c>
      <c r="BL28">
        <v>3.6</v>
      </c>
      <c r="BM28">
        <v>1.62</v>
      </c>
      <c r="BN28">
        <v>0.51</v>
      </c>
      <c r="BO28">
        <v>15.61</v>
      </c>
      <c r="BP28">
        <v>0</v>
      </c>
      <c r="BQ28">
        <v>4.38</v>
      </c>
      <c r="BR28">
        <v>2</v>
      </c>
      <c r="BS28">
        <v>0</v>
      </c>
      <c r="BT28">
        <v>0</v>
      </c>
      <c r="BU28">
        <v>0</v>
      </c>
      <c r="BV28">
        <v>0</v>
      </c>
      <c r="BW28">
        <f t="shared" si="2"/>
        <v>80.929999999999993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686.77995799999997</v>
      </c>
      <c r="L29">
        <v>653.15</v>
      </c>
      <c r="M29">
        <v>44.5</v>
      </c>
      <c r="N29">
        <v>118.125</v>
      </c>
      <c r="O29">
        <v>123.66562500000001</v>
      </c>
      <c r="P29">
        <v>123.75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43.097000000000001</v>
      </c>
      <c r="X29">
        <v>147.26089999999999</v>
      </c>
      <c r="Y29">
        <v>0</v>
      </c>
      <c r="Z29">
        <v>13.2</v>
      </c>
      <c r="AA29">
        <v>13.983000000000001</v>
      </c>
      <c r="AB29">
        <v>39.510120000000001</v>
      </c>
      <c r="AC29">
        <v>29.033519999999999</v>
      </c>
      <c r="AD29">
        <v>36.591700000000003</v>
      </c>
      <c r="AE29">
        <v>49.436556000000003</v>
      </c>
      <c r="AF29">
        <v>6.4089999999999998</v>
      </c>
      <c r="AG29">
        <v>34.176000000000002</v>
      </c>
      <c r="AH29">
        <v>89.965000000000003</v>
      </c>
      <c r="AI29">
        <v>2.5459999999999998</v>
      </c>
      <c r="AJ29">
        <v>0</v>
      </c>
      <c r="AK29">
        <v>51.394500000000001</v>
      </c>
      <c r="AL29">
        <v>60.423999999999999</v>
      </c>
      <c r="AM29">
        <v>10.557359999999999</v>
      </c>
      <c r="AN29">
        <v>0</v>
      </c>
      <c r="AO29">
        <v>26.46</v>
      </c>
      <c r="AP29">
        <v>5.7645</v>
      </c>
      <c r="AQ29">
        <v>7.4340000000000002</v>
      </c>
      <c r="AR29">
        <v>49.68</v>
      </c>
      <c r="AS29">
        <v>31.897383000000001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80.929999999999993</v>
      </c>
      <c r="BA29">
        <f t="shared" si="1"/>
        <v>3134.8181219999997</v>
      </c>
      <c r="BB29">
        <v>26</v>
      </c>
      <c r="BD29">
        <v>24</v>
      </c>
      <c r="BE29">
        <v>7.63</v>
      </c>
      <c r="BF29">
        <v>2</v>
      </c>
      <c r="BG29">
        <v>3.99</v>
      </c>
      <c r="BH29">
        <v>5.81</v>
      </c>
      <c r="BI29">
        <v>4.78</v>
      </c>
      <c r="BJ29">
        <v>1.55</v>
      </c>
      <c r="BK29">
        <v>3.45</v>
      </c>
      <c r="BL29">
        <v>3.6</v>
      </c>
      <c r="BM29">
        <v>1.62</v>
      </c>
      <c r="BN29">
        <v>0.51</v>
      </c>
      <c r="BO29">
        <v>15.61</v>
      </c>
      <c r="BP29">
        <v>0</v>
      </c>
      <c r="BQ29">
        <v>4.38</v>
      </c>
      <c r="BR29">
        <v>2</v>
      </c>
      <c r="BS29">
        <v>0</v>
      </c>
      <c r="BT29">
        <v>0</v>
      </c>
      <c r="BU29">
        <v>0</v>
      </c>
      <c r="BV29">
        <v>0</v>
      </c>
      <c r="BW29">
        <f t="shared" si="2"/>
        <v>80.929999999999993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682.37109999999996</v>
      </c>
      <c r="L30">
        <v>514.65499999999997</v>
      </c>
      <c r="M30">
        <v>44.5</v>
      </c>
      <c r="N30">
        <v>118.125</v>
      </c>
      <c r="O30">
        <v>123.66562500000001</v>
      </c>
      <c r="P30">
        <v>126.75</v>
      </c>
      <c r="Q30">
        <v>18.125599999999999</v>
      </c>
      <c r="R30">
        <v>35.384799999999998</v>
      </c>
      <c r="S30">
        <v>22.293600000000001</v>
      </c>
      <c r="T30">
        <v>0</v>
      </c>
      <c r="U30">
        <v>418.77</v>
      </c>
      <c r="V30">
        <v>16.37</v>
      </c>
      <c r="W30">
        <v>34.876899999999999</v>
      </c>
      <c r="X30">
        <v>147.26089999999999</v>
      </c>
      <c r="Y30">
        <v>0</v>
      </c>
      <c r="Z30">
        <v>13.2</v>
      </c>
      <c r="AA30">
        <v>13.983000000000001</v>
      </c>
      <c r="AB30">
        <v>39.510120000000001</v>
      </c>
      <c r="AC30">
        <v>29.033519999999999</v>
      </c>
      <c r="AD30">
        <v>36.591700000000003</v>
      </c>
      <c r="AE30">
        <v>49.436556000000003</v>
      </c>
      <c r="AF30">
        <v>6.4089999999999998</v>
      </c>
      <c r="AG30">
        <v>34.176000000000002</v>
      </c>
      <c r="AH30">
        <v>89.965000000000003</v>
      </c>
      <c r="AI30">
        <v>2.5459999999999998</v>
      </c>
      <c r="AJ30">
        <v>0</v>
      </c>
      <c r="AK30">
        <v>51.394500000000001</v>
      </c>
      <c r="AL30">
        <v>60.423999999999999</v>
      </c>
      <c r="AM30">
        <v>10.557359999999999</v>
      </c>
      <c r="AN30">
        <v>0</v>
      </c>
      <c r="AO30">
        <v>26.46</v>
      </c>
      <c r="AP30">
        <v>5.7645</v>
      </c>
      <c r="AQ30">
        <v>7.4340000000000002</v>
      </c>
      <c r="AR30">
        <v>49.68</v>
      </c>
      <c r="AS30">
        <v>31.897383000000001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81.5</v>
      </c>
      <c r="BA30">
        <f t="shared" si="1"/>
        <v>2968.1079640000003</v>
      </c>
      <c r="BB30">
        <v>27</v>
      </c>
      <c r="BD30">
        <v>24</v>
      </c>
      <c r="BE30">
        <v>7.63</v>
      </c>
      <c r="BF30">
        <v>2</v>
      </c>
      <c r="BG30">
        <v>3.99</v>
      </c>
      <c r="BH30">
        <v>5.81</v>
      </c>
      <c r="BI30">
        <v>5.35</v>
      </c>
      <c r="BJ30">
        <v>1.55</v>
      </c>
      <c r="BK30">
        <v>3.45</v>
      </c>
      <c r="BL30">
        <v>3.6</v>
      </c>
      <c r="BM30">
        <v>1.62</v>
      </c>
      <c r="BN30">
        <v>0.51</v>
      </c>
      <c r="BO30">
        <v>15.61</v>
      </c>
      <c r="BP30">
        <v>0</v>
      </c>
      <c r="BQ30">
        <v>4.38</v>
      </c>
      <c r="BR30">
        <v>2</v>
      </c>
      <c r="BS30">
        <v>0</v>
      </c>
      <c r="BT30">
        <v>0</v>
      </c>
      <c r="BU30">
        <v>0</v>
      </c>
      <c r="BV30">
        <v>0</v>
      </c>
      <c r="BW30">
        <f t="shared" si="2"/>
        <v>81.5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647.33789999999999</v>
      </c>
      <c r="L31">
        <v>504.65499999999997</v>
      </c>
      <c r="M31">
        <v>44.5</v>
      </c>
      <c r="N31">
        <v>118.125</v>
      </c>
      <c r="O31">
        <v>123.66562500000001</v>
      </c>
      <c r="P31">
        <v>129.75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43.097000000000001</v>
      </c>
      <c r="X31">
        <v>147.515625</v>
      </c>
      <c r="Y31">
        <v>0</v>
      </c>
      <c r="Z31">
        <v>13.2</v>
      </c>
      <c r="AA31">
        <v>13.983000000000001</v>
      </c>
      <c r="AB31">
        <v>39.510120000000001</v>
      </c>
      <c r="AC31">
        <v>29.033519999999999</v>
      </c>
      <c r="AD31">
        <v>36.591700000000003</v>
      </c>
      <c r="AE31">
        <v>49.436556000000003</v>
      </c>
      <c r="AF31">
        <v>6.4089999999999998</v>
      </c>
      <c r="AG31">
        <v>34.176000000000002</v>
      </c>
      <c r="AH31">
        <v>89.965000000000003</v>
      </c>
      <c r="AI31">
        <v>7.6379999999999999</v>
      </c>
      <c r="AJ31">
        <v>0</v>
      </c>
      <c r="AK31">
        <v>51.394500000000001</v>
      </c>
      <c r="AL31">
        <v>60.423999999999999</v>
      </c>
      <c r="AM31">
        <v>10.557359999999999</v>
      </c>
      <c r="AN31">
        <v>0</v>
      </c>
      <c r="AO31">
        <v>26.46</v>
      </c>
      <c r="AP31">
        <v>6.4050000000000002</v>
      </c>
      <c r="AQ31">
        <v>7.4340000000000002</v>
      </c>
      <c r="AR31">
        <v>49.68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81.429999999999993</v>
      </c>
      <c r="BA31">
        <f t="shared" si="1"/>
        <v>2959.368289</v>
      </c>
      <c r="BB31">
        <v>28</v>
      </c>
      <c r="BD31">
        <v>24</v>
      </c>
      <c r="BE31">
        <v>7.63</v>
      </c>
      <c r="BF31">
        <v>2</v>
      </c>
      <c r="BG31">
        <v>3.99</v>
      </c>
      <c r="BH31">
        <v>5.81</v>
      </c>
      <c r="BI31">
        <v>5.35</v>
      </c>
      <c r="BJ31">
        <v>1.55</v>
      </c>
      <c r="BK31">
        <v>3.42</v>
      </c>
      <c r="BL31">
        <v>3.56</v>
      </c>
      <c r="BM31">
        <v>1.62</v>
      </c>
      <c r="BN31">
        <v>0.51</v>
      </c>
      <c r="BO31">
        <v>15.61</v>
      </c>
      <c r="BP31">
        <v>0</v>
      </c>
      <c r="BQ31">
        <v>4.38</v>
      </c>
      <c r="BR31">
        <v>2</v>
      </c>
      <c r="BS31">
        <v>0</v>
      </c>
      <c r="BT31">
        <v>0</v>
      </c>
      <c r="BU31">
        <v>0</v>
      </c>
      <c r="BV31">
        <v>0</v>
      </c>
      <c r="BW31">
        <f t="shared" si="2"/>
        <v>81.429999999999993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647.33789999999999</v>
      </c>
      <c r="L32">
        <v>504.65499999999997</v>
      </c>
      <c r="M32">
        <v>44.5</v>
      </c>
      <c r="N32">
        <v>118.125</v>
      </c>
      <c r="O32">
        <v>123.66562500000001</v>
      </c>
      <c r="P32">
        <v>132.75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43.097000000000001</v>
      </c>
      <c r="X32">
        <v>147.515625</v>
      </c>
      <c r="Y32">
        <v>0</v>
      </c>
      <c r="Z32">
        <v>13.2</v>
      </c>
      <c r="AA32">
        <v>13.983000000000001</v>
      </c>
      <c r="AB32">
        <v>39.510120000000001</v>
      </c>
      <c r="AC32">
        <v>29.033519999999999</v>
      </c>
      <c r="AD32">
        <v>36.591700000000003</v>
      </c>
      <c r="AE32">
        <v>49.436556000000003</v>
      </c>
      <c r="AF32">
        <v>6.4089999999999998</v>
      </c>
      <c r="AG32">
        <v>34.176000000000002</v>
      </c>
      <c r="AH32">
        <v>89.965000000000003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10.557359999999999</v>
      </c>
      <c r="AN32">
        <v>0</v>
      </c>
      <c r="AO32">
        <v>26.46</v>
      </c>
      <c r="AP32">
        <v>6.4050000000000002</v>
      </c>
      <c r="AQ32">
        <v>7.4340000000000002</v>
      </c>
      <c r="AR32">
        <v>49.68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81.69</v>
      </c>
      <c r="BA32">
        <f t="shared" si="1"/>
        <v>3004.6372890000002</v>
      </c>
      <c r="BB32">
        <v>29</v>
      </c>
      <c r="BD32">
        <v>24</v>
      </c>
      <c r="BE32">
        <v>7.63</v>
      </c>
      <c r="BF32">
        <v>2</v>
      </c>
      <c r="BG32">
        <v>3.99</v>
      </c>
      <c r="BH32">
        <v>5.81</v>
      </c>
      <c r="BI32">
        <v>5.61</v>
      </c>
      <c r="BJ32">
        <v>1.55</v>
      </c>
      <c r="BK32">
        <v>3.42</v>
      </c>
      <c r="BL32">
        <v>3.56</v>
      </c>
      <c r="BM32">
        <v>1.62</v>
      </c>
      <c r="BN32">
        <v>0.51</v>
      </c>
      <c r="BO32">
        <v>15.61</v>
      </c>
      <c r="BP32">
        <v>0</v>
      </c>
      <c r="BQ32">
        <v>4.38</v>
      </c>
      <c r="BR32">
        <v>2</v>
      </c>
      <c r="BS32">
        <v>0</v>
      </c>
      <c r="BT32">
        <v>0</v>
      </c>
      <c r="BU32">
        <v>0</v>
      </c>
      <c r="BV32">
        <v>0</v>
      </c>
      <c r="BW32">
        <f t="shared" si="2"/>
        <v>81.69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415</v>
      </c>
      <c r="L33">
        <v>493.61680000000001</v>
      </c>
      <c r="M33">
        <v>44.5</v>
      </c>
      <c r="N33">
        <v>118.125</v>
      </c>
      <c r="O33">
        <v>123.66562500000001</v>
      </c>
      <c r="P33">
        <v>138</v>
      </c>
      <c r="Q33">
        <v>12.236700000000001</v>
      </c>
      <c r="R33">
        <v>23.772400000000001</v>
      </c>
      <c r="S33">
        <v>17.426456999999999</v>
      </c>
      <c r="T33">
        <v>0</v>
      </c>
      <c r="U33">
        <v>418.77</v>
      </c>
      <c r="V33">
        <v>11.625400000000001</v>
      </c>
      <c r="W33">
        <v>43.097000000000001</v>
      </c>
      <c r="X33">
        <v>147.515625</v>
      </c>
      <c r="Y33">
        <v>0</v>
      </c>
      <c r="Z33">
        <v>13.2</v>
      </c>
      <c r="AA33">
        <v>13.983000000000001</v>
      </c>
      <c r="AB33">
        <v>39.510120000000001</v>
      </c>
      <c r="AC33">
        <v>29.033519999999999</v>
      </c>
      <c r="AD33">
        <v>36.591700000000003</v>
      </c>
      <c r="AE33">
        <v>49.436556000000003</v>
      </c>
      <c r="AF33">
        <v>6.4089999999999998</v>
      </c>
      <c r="AG33">
        <v>34.176000000000002</v>
      </c>
      <c r="AH33">
        <v>89.965000000000003</v>
      </c>
      <c r="AI33">
        <v>66.195999999999998</v>
      </c>
      <c r="AJ33">
        <v>0</v>
      </c>
      <c r="AK33">
        <v>51.394500000000001</v>
      </c>
      <c r="AL33">
        <v>62.747999999999998</v>
      </c>
      <c r="AM33">
        <v>10.557359999999999</v>
      </c>
      <c r="AN33">
        <v>0</v>
      </c>
      <c r="AO33">
        <v>26.46</v>
      </c>
      <c r="AP33">
        <v>12.681900000000001</v>
      </c>
      <c r="AQ33">
        <v>7.4340000000000002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81.69</v>
      </c>
      <c r="BA33">
        <f t="shared" si="1"/>
        <v>2745.391846</v>
      </c>
      <c r="BB33">
        <v>30</v>
      </c>
      <c r="BD33">
        <v>24</v>
      </c>
      <c r="BE33">
        <v>7.63</v>
      </c>
      <c r="BF33">
        <v>2</v>
      </c>
      <c r="BG33">
        <v>3.99</v>
      </c>
      <c r="BH33">
        <v>5.81</v>
      </c>
      <c r="BI33">
        <v>5.61</v>
      </c>
      <c r="BJ33">
        <v>1.55</v>
      </c>
      <c r="BK33">
        <v>3.42</v>
      </c>
      <c r="BL33">
        <v>3.56</v>
      </c>
      <c r="BM33">
        <v>1.62</v>
      </c>
      <c r="BN33">
        <v>0.51</v>
      </c>
      <c r="BO33">
        <v>15.61</v>
      </c>
      <c r="BP33">
        <v>0</v>
      </c>
      <c r="BQ33">
        <v>4.38</v>
      </c>
      <c r="BR33">
        <v>2</v>
      </c>
      <c r="BS33">
        <v>0</v>
      </c>
      <c r="BT33">
        <v>0</v>
      </c>
      <c r="BU33">
        <v>0</v>
      </c>
      <c r="BV33">
        <v>0</v>
      </c>
      <c r="BW33">
        <f t="shared" si="2"/>
        <v>81.69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385</v>
      </c>
      <c r="L34">
        <v>493.61680000000001</v>
      </c>
      <c r="M34">
        <v>44.5</v>
      </c>
      <c r="N34">
        <v>118.125</v>
      </c>
      <c r="O34">
        <v>123.66562500000001</v>
      </c>
      <c r="P34">
        <v>139.31</v>
      </c>
      <c r="Q34">
        <v>12.236700000000001</v>
      </c>
      <c r="R34">
        <v>23.772400000000001</v>
      </c>
      <c r="S34">
        <v>14.7996</v>
      </c>
      <c r="T34">
        <v>0</v>
      </c>
      <c r="U34">
        <v>418.77</v>
      </c>
      <c r="V34">
        <v>11.625400000000001</v>
      </c>
      <c r="W34">
        <v>43.097000000000001</v>
      </c>
      <c r="X34">
        <v>147.515625</v>
      </c>
      <c r="Y34">
        <v>0</v>
      </c>
      <c r="Z34">
        <v>13.2</v>
      </c>
      <c r="AA34">
        <v>13.983000000000001</v>
      </c>
      <c r="AB34">
        <v>39.510120000000001</v>
      </c>
      <c r="AC34">
        <v>29.033519999999999</v>
      </c>
      <c r="AD34">
        <v>36.591700000000003</v>
      </c>
      <c r="AE34">
        <v>49.436556000000003</v>
      </c>
      <c r="AF34">
        <v>6.4089999999999998</v>
      </c>
      <c r="AG34">
        <v>34.176000000000002</v>
      </c>
      <c r="AH34">
        <v>113.64</v>
      </c>
      <c r="AI34">
        <v>66.195999999999998</v>
      </c>
      <c r="AJ34">
        <v>0</v>
      </c>
      <c r="AK34">
        <v>51.394500000000001</v>
      </c>
      <c r="AL34">
        <v>62.747999999999998</v>
      </c>
      <c r="AM34">
        <v>10.557359999999999</v>
      </c>
      <c r="AN34">
        <v>0</v>
      </c>
      <c r="AO34">
        <v>26.46</v>
      </c>
      <c r="AP34">
        <v>12.681900000000001</v>
      </c>
      <c r="AQ34">
        <v>7.4340000000000002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81.949999999999989</v>
      </c>
      <c r="BA34">
        <f t="shared" si="1"/>
        <v>2738.0099889999992</v>
      </c>
      <c r="BB34">
        <v>31</v>
      </c>
      <c r="BD34">
        <v>24</v>
      </c>
      <c r="BE34">
        <v>7.63</v>
      </c>
      <c r="BF34">
        <v>2</v>
      </c>
      <c r="BG34">
        <v>3.99</v>
      </c>
      <c r="BH34">
        <v>5.81</v>
      </c>
      <c r="BI34">
        <v>5.87</v>
      </c>
      <c r="BJ34">
        <v>1.55</v>
      </c>
      <c r="BK34">
        <v>3.42</v>
      </c>
      <c r="BL34">
        <v>3.56</v>
      </c>
      <c r="BM34">
        <v>1.62</v>
      </c>
      <c r="BN34">
        <v>0.51</v>
      </c>
      <c r="BO34">
        <v>15.61</v>
      </c>
      <c r="BP34">
        <v>0</v>
      </c>
      <c r="BQ34">
        <v>4.38</v>
      </c>
      <c r="BR34">
        <v>2</v>
      </c>
      <c r="BS34">
        <v>0</v>
      </c>
      <c r="BT34">
        <v>0</v>
      </c>
      <c r="BU34">
        <v>0</v>
      </c>
      <c r="BV34">
        <v>0</v>
      </c>
      <c r="BW34">
        <f t="shared" si="2"/>
        <v>81.949999999999989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370</v>
      </c>
      <c r="L35">
        <v>493.61680000000001</v>
      </c>
      <c r="M35">
        <v>44.5</v>
      </c>
      <c r="N35">
        <v>118.125</v>
      </c>
      <c r="O35">
        <v>123.66562500000001</v>
      </c>
      <c r="P35">
        <v>139.31</v>
      </c>
      <c r="Q35">
        <v>12.236700000000001</v>
      </c>
      <c r="R35">
        <v>23.772400000000001</v>
      </c>
      <c r="S35">
        <v>14.7996</v>
      </c>
      <c r="T35">
        <v>0</v>
      </c>
      <c r="U35">
        <v>418.77</v>
      </c>
      <c r="V35">
        <v>11.625400000000001</v>
      </c>
      <c r="W35">
        <v>43.097000000000001</v>
      </c>
      <c r="X35">
        <v>147.515625</v>
      </c>
      <c r="Y35">
        <v>0</v>
      </c>
      <c r="Z35">
        <v>13.2</v>
      </c>
      <c r="AA35">
        <v>13.983000000000001</v>
      </c>
      <c r="AB35">
        <v>39.510120000000001</v>
      </c>
      <c r="AC35">
        <v>29.033519999999999</v>
      </c>
      <c r="AD35">
        <v>36.591700000000003</v>
      </c>
      <c r="AE35">
        <v>49.436556000000003</v>
      </c>
      <c r="AF35">
        <v>6.4089999999999998</v>
      </c>
      <c r="AG35">
        <v>34.176000000000002</v>
      </c>
      <c r="AH35">
        <v>113.64</v>
      </c>
      <c r="AI35">
        <v>66.195999999999998</v>
      </c>
      <c r="AJ35">
        <v>0</v>
      </c>
      <c r="AK35">
        <v>51.394500000000001</v>
      </c>
      <c r="AL35">
        <v>62.747999999999998</v>
      </c>
      <c r="AM35">
        <v>10.557359999999999</v>
      </c>
      <c r="AN35">
        <v>0</v>
      </c>
      <c r="AO35">
        <v>26.46</v>
      </c>
      <c r="AP35">
        <v>6.4050000000000002</v>
      </c>
      <c r="AQ35">
        <v>7.4340000000000002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81.429999999999993</v>
      </c>
      <c r="BA35">
        <f t="shared" si="1"/>
        <v>2716.2130889999994</v>
      </c>
      <c r="BB35">
        <v>32</v>
      </c>
      <c r="BD35">
        <v>24</v>
      </c>
      <c r="BE35">
        <v>7.63</v>
      </c>
      <c r="BF35">
        <v>2</v>
      </c>
      <c r="BG35">
        <v>3.99</v>
      </c>
      <c r="BH35">
        <v>5.81</v>
      </c>
      <c r="BI35">
        <v>5.35</v>
      </c>
      <c r="BJ35">
        <v>1.55</v>
      </c>
      <c r="BK35">
        <v>3.42</v>
      </c>
      <c r="BL35">
        <v>3.56</v>
      </c>
      <c r="BM35">
        <v>1.62</v>
      </c>
      <c r="BN35">
        <v>0.51</v>
      </c>
      <c r="BO35">
        <v>15.61</v>
      </c>
      <c r="BP35">
        <v>0</v>
      </c>
      <c r="BQ35">
        <v>4.38</v>
      </c>
      <c r="BR35">
        <v>2</v>
      </c>
      <c r="BS35">
        <v>0</v>
      </c>
      <c r="BT35">
        <v>0</v>
      </c>
      <c r="BU35">
        <v>0</v>
      </c>
      <c r="BV35">
        <v>0</v>
      </c>
      <c r="BW35">
        <f t="shared" si="2"/>
        <v>81.429999999999993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370</v>
      </c>
      <c r="L36">
        <v>383.61680000000001</v>
      </c>
      <c r="M36">
        <v>44.5</v>
      </c>
      <c r="N36">
        <v>118.125</v>
      </c>
      <c r="O36">
        <v>123.66562500000001</v>
      </c>
      <c r="P36">
        <v>139.31</v>
      </c>
      <c r="Q36">
        <v>8.5422999999999991</v>
      </c>
      <c r="R36">
        <v>16.767099999999999</v>
      </c>
      <c r="S36">
        <v>10.703099999999999</v>
      </c>
      <c r="T36">
        <v>0</v>
      </c>
      <c r="U36">
        <v>418.77</v>
      </c>
      <c r="V36">
        <v>7.2653999999999996</v>
      </c>
      <c r="W36">
        <v>34.876899999999999</v>
      </c>
      <c r="X36">
        <v>147.515625</v>
      </c>
      <c r="Y36">
        <v>0</v>
      </c>
      <c r="Z36">
        <v>13.2</v>
      </c>
      <c r="AA36">
        <v>13.983000000000001</v>
      </c>
      <c r="AB36">
        <v>39.510120000000001</v>
      </c>
      <c r="AC36">
        <v>29.033519999999999</v>
      </c>
      <c r="AD36">
        <v>36.591700000000003</v>
      </c>
      <c r="AE36">
        <v>49.436556000000003</v>
      </c>
      <c r="AF36">
        <v>6.4089999999999998</v>
      </c>
      <c r="AG36">
        <v>34.176000000000002</v>
      </c>
      <c r="AH36">
        <v>113.64</v>
      </c>
      <c r="AI36">
        <v>49.646999999999998</v>
      </c>
      <c r="AJ36">
        <v>0</v>
      </c>
      <c r="AK36">
        <v>51.394500000000001</v>
      </c>
      <c r="AL36">
        <v>62.747999999999998</v>
      </c>
      <c r="AM36">
        <v>10.557359999999999</v>
      </c>
      <c r="AN36">
        <v>0</v>
      </c>
      <c r="AO36">
        <v>26.46</v>
      </c>
      <c r="AP36">
        <v>6.4050000000000002</v>
      </c>
      <c r="AQ36">
        <v>7.4340000000000002</v>
      </c>
      <c r="AR36">
        <v>49.68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81.429999999999993</v>
      </c>
      <c r="BA36">
        <f t="shared" si="1"/>
        <v>2562.2877889999995</v>
      </c>
      <c r="BB36">
        <v>33</v>
      </c>
      <c r="BD36">
        <v>24</v>
      </c>
      <c r="BE36">
        <v>7.63</v>
      </c>
      <c r="BF36">
        <v>2</v>
      </c>
      <c r="BG36">
        <v>3.99</v>
      </c>
      <c r="BH36">
        <v>5.81</v>
      </c>
      <c r="BI36">
        <v>5.35</v>
      </c>
      <c r="BJ36">
        <v>1.55</v>
      </c>
      <c r="BK36">
        <v>3.42</v>
      </c>
      <c r="BL36">
        <v>3.56</v>
      </c>
      <c r="BM36">
        <v>1.62</v>
      </c>
      <c r="BN36">
        <v>0.51</v>
      </c>
      <c r="BO36">
        <v>15.61</v>
      </c>
      <c r="BP36">
        <v>0</v>
      </c>
      <c r="BQ36">
        <v>4.38</v>
      </c>
      <c r="BR36">
        <v>2</v>
      </c>
      <c r="BS36">
        <v>0</v>
      </c>
      <c r="BT36">
        <v>0</v>
      </c>
      <c r="BU36">
        <v>0</v>
      </c>
      <c r="BV36">
        <v>0</v>
      </c>
      <c r="BW36">
        <f t="shared" si="2"/>
        <v>81.429999999999993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370</v>
      </c>
      <c r="L37">
        <v>383.61680000000001</v>
      </c>
      <c r="M37">
        <v>55</v>
      </c>
      <c r="N37">
        <v>118.125</v>
      </c>
      <c r="O37">
        <v>123.66562500000001</v>
      </c>
      <c r="P37">
        <v>139.31</v>
      </c>
      <c r="Q37">
        <v>8.5422999999999991</v>
      </c>
      <c r="R37">
        <v>16.767099999999999</v>
      </c>
      <c r="S37">
        <v>10.703099999999999</v>
      </c>
      <c r="T37">
        <v>0</v>
      </c>
      <c r="U37">
        <v>418.77</v>
      </c>
      <c r="V37">
        <v>7.2653999999999996</v>
      </c>
      <c r="W37">
        <v>34.876899999999999</v>
      </c>
      <c r="X37">
        <v>117.26090000000001</v>
      </c>
      <c r="Y37">
        <v>0</v>
      </c>
      <c r="Z37">
        <v>13.2</v>
      </c>
      <c r="AA37">
        <v>0</v>
      </c>
      <c r="AB37">
        <v>39.510120000000001</v>
      </c>
      <c r="AC37">
        <v>29.033519999999999</v>
      </c>
      <c r="AD37">
        <v>36.591700000000003</v>
      </c>
      <c r="AE37">
        <v>49.436556000000003</v>
      </c>
      <c r="AF37">
        <v>6.4089999999999998</v>
      </c>
      <c r="AG37">
        <v>34.176000000000002</v>
      </c>
      <c r="AH37">
        <v>113.64</v>
      </c>
      <c r="AI37">
        <v>49.646999999999998</v>
      </c>
      <c r="AJ37">
        <v>0</v>
      </c>
      <c r="AK37">
        <v>51.394500000000001</v>
      </c>
      <c r="AL37">
        <v>62.747999999999998</v>
      </c>
      <c r="AM37">
        <v>10.557359999999999</v>
      </c>
      <c r="AN37">
        <v>0</v>
      </c>
      <c r="AO37">
        <v>26.46</v>
      </c>
      <c r="AP37">
        <v>7.6859999999999999</v>
      </c>
      <c r="AQ37">
        <v>0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81.429999999999993</v>
      </c>
      <c r="BA37">
        <f t="shared" si="1"/>
        <v>2522.3970639999993</v>
      </c>
      <c r="BB37">
        <v>34</v>
      </c>
      <c r="BD37">
        <v>24</v>
      </c>
      <c r="BE37">
        <v>7.63</v>
      </c>
      <c r="BF37">
        <v>2</v>
      </c>
      <c r="BG37">
        <v>3.99</v>
      </c>
      <c r="BH37">
        <v>5.81</v>
      </c>
      <c r="BI37">
        <v>5.35</v>
      </c>
      <c r="BJ37">
        <v>1.55</v>
      </c>
      <c r="BK37">
        <v>3.42</v>
      </c>
      <c r="BL37">
        <v>3.56</v>
      </c>
      <c r="BM37">
        <v>1.62</v>
      </c>
      <c r="BN37">
        <v>0.51</v>
      </c>
      <c r="BO37">
        <v>15.61</v>
      </c>
      <c r="BP37">
        <v>0</v>
      </c>
      <c r="BQ37">
        <v>4.38</v>
      </c>
      <c r="BR37">
        <v>2</v>
      </c>
      <c r="BS37">
        <v>0</v>
      </c>
      <c r="BT37">
        <v>0</v>
      </c>
      <c r="BU37">
        <v>0</v>
      </c>
      <c r="BV37">
        <v>0</v>
      </c>
      <c r="BW37">
        <f t="shared" si="2"/>
        <v>81.429999999999993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370</v>
      </c>
      <c r="L38">
        <v>383.61680000000001</v>
      </c>
      <c r="M38">
        <v>60</v>
      </c>
      <c r="N38">
        <v>118.125</v>
      </c>
      <c r="O38">
        <v>123.66562500000001</v>
      </c>
      <c r="P38">
        <v>139.31</v>
      </c>
      <c r="Q38">
        <v>8.5422999999999991</v>
      </c>
      <c r="R38">
        <v>16.767099999999999</v>
      </c>
      <c r="S38">
        <v>10.703099999999999</v>
      </c>
      <c r="T38">
        <v>0</v>
      </c>
      <c r="U38">
        <v>418.77</v>
      </c>
      <c r="V38">
        <v>7.2653999999999996</v>
      </c>
      <c r="W38">
        <v>34.876899999999999</v>
      </c>
      <c r="X38">
        <v>117.26090000000001</v>
      </c>
      <c r="Y38">
        <v>0</v>
      </c>
      <c r="Z38">
        <v>13.2</v>
      </c>
      <c r="AA38">
        <v>0</v>
      </c>
      <c r="AB38">
        <v>39.510120000000001</v>
      </c>
      <c r="AC38">
        <v>29.033519999999999</v>
      </c>
      <c r="AD38">
        <v>36.591700000000003</v>
      </c>
      <c r="AE38">
        <v>49.436556000000003</v>
      </c>
      <c r="AF38">
        <v>6.4089999999999998</v>
      </c>
      <c r="AG38">
        <v>34.176000000000002</v>
      </c>
      <c r="AH38">
        <v>113.64</v>
      </c>
      <c r="AI38">
        <v>7.6379999999999999</v>
      </c>
      <c r="AJ38">
        <v>0</v>
      </c>
      <c r="AK38">
        <v>51.394500000000001</v>
      </c>
      <c r="AL38">
        <v>62.747999999999998</v>
      </c>
      <c r="AM38">
        <v>10.557359999999999</v>
      </c>
      <c r="AN38">
        <v>0</v>
      </c>
      <c r="AO38">
        <v>26.46</v>
      </c>
      <c r="AP38">
        <v>7.6859999999999999</v>
      </c>
      <c r="AQ38">
        <v>0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81.429999999999993</v>
      </c>
      <c r="BA38">
        <f t="shared" si="1"/>
        <v>2485.3880639999993</v>
      </c>
      <c r="BB38">
        <v>35</v>
      </c>
      <c r="BD38">
        <v>24</v>
      </c>
      <c r="BE38">
        <v>7.63</v>
      </c>
      <c r="BF38">
        <v>2</v>
      </c>
      <c r="BG38">
        <v>3.99</v>
      </c>
      <c r="BH38">
        <v>5.81</v>
      </c>
      <c r="BI38">
        <v>5.35</v>
      </c>
      <c r="BJ38">
        <v>1.55</v>
      </c>
      <c r="BK38">
        <v>3.42</v>
      </c>
      <c r="BL38">
        <v>3.56</v>
      </c>
      <c r="BM38">
        <v>1.62</v>
      </c>
      <c r="BN38">
        <v>0.51</v>
      </c>
      <c r="BO38">
        <v>15.61</v>
      </c>
      <c r="BP38">
        <v>0</v>
      </c>
      <c r="BQ38">
        <v>4.38</v>
      </c>
      <c r="BR38">
        <v>2</v>
      </c>
      <c r="BS38">
        <v>0</v>
      </c>
      <c r="BT38">
        <v>0</v>
      </c>
      <c r="BU38">
        <v>0</v>
      </c>
      <c r="BV38">
        <v>0</v>
      </c>
      <c r="BW38">
        <f t="shared" si="2"/>
        <v>81.429999999999993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370</v>
      </c>
      <c r="L39">
        <v>383.61680000000001</v>
      </c>
      <c r="M39">
        <v>75</v>
      </c>
      <c r="N39">
        <v>118.125</v>
      </c>
      <c r="O39">
        <v>123.66562500000001</v>
      </c>
      <c r="P39">
        <v>139.31</v>
      </c>
      <c r="Q39">
        <v>8.5422999999999991</v>
      </c>
      <c r="R39">
        <v>16.767099999999999</v>
      </c>
      <c r="S39">
        <v>10.703099999999999</v>
      </c>
      <c r="T39">
        <v>0</v>
      </c>
      <c r="U39">
        <v>418.77</v>
      </c>
      <c r="V39">
        <v>7.2653999999999996</v>
      </c>
      <c r="W39">
        <v>34.876899999999999</v>
      </c>
      <c r="X39">
        <v>117.26090000000001</v>
      </c>
      <c r="Y39">
        <v>0</v>
      </c>
      <c r="Z39">
        <v>13.2</v>
      </c>
      <c r="AA39">
        <v>0</v>
      </c>
      <c r="AB39">
        <v>39.510120000000001</v>
      </c>
      <c r="AC39">
        <v>29.033519999999999</v>
      </c>
      <c r="AD39">
        <v>13.21</v>
      </c>
      <c r="AE39">
        <v>49.436556000000003</v>
      </c>
      <c r="AF39">
        <v>6.4089999999999998</v>
      </c>
      <c r="AG39">
        <v>34.176000000000002</v>
      </c>
      <c r="AH39">
        <v>113.64</v>
      </c>
      <c r="AI39">
        <v>2.5459999999999998</v>
      </c>
      <c r="AJ39">
        <v>0</v>
      </c>
      <c r="AK39">
        <v>51.394500000000001</v>
      </c>
      <c r="AL39">
        <v>62.747999999999998</v>
      </c>
      <c r="AM39">
        <v>10.557359999999999</v>
      </c>
      <c r="AN39">
        <v>0</v>
      </c>
      <c r="AO39">
        <v>27.635999999999999</v>
      </c>
      <c r="AP39">
        <v>7.6859999999999999</v>
      </c>
      <c r="AQ39">
        <v>0</v>
      </c>
      <c r="AR39">
        <v>49.68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81.429999999999993</v>
      </c>
      <c r="BA39">
        <f t="shared" si="1"/>
        <v>2473.0903639999992</v>
      </c>
      <c r="BB39">
        <v>36</v>
      </c>
      <c r="BD39">
        <v>24</v>
      </c>
      <c r="BE39">
        <v>7.63</v>
      </c>
      <c r="BF39">
        <v>2</v>
      </c>
      <c r="BG39">
        <v>3.99</v>
      </c>
      <c r="BH39">
        <v>5.81</v>
      </c>
      <c r="BI39">
        <v>5.35</v>
      </c>
      <c r="BJ39">
        <v>1.55</v>
      </c>
      <c r="BK39">
        <v>3.42</v>
      </c>
      <c r="BL39">
        <v>3.56</v>
      </c>
      <c r="BM39">
        <v>1.62</v>
      </c>
      <c r="BN39">
        <v>0.51</v>
      </c>
      <c r="BO39">
        <v>15.61</v>
      </c>
      <c r="BP39">
        <v>0</v>
      </c>
      <c r="BQ39">
        <v>4.38</v>
      </c>
      <c r="BR39">
        <v>2</v>
      </c>
      <c r="BS39">
        <v>0</v>
      </c>
      <c r="BT39">
        <v>0</v>
      </c>
      <c r="BU39">
        <v>0</v>
      </c>
      <c r="BV39">
        <v>0</v>
      </c>
      <c r="BW39">
        <f t="shared" si="2"/>
        <v>81.429999999999993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370</v>
      </c>
      <c r="L40">
        <v>383.61680000000001</v>
      </c>
      <c r="M40">
        <v>80</v>
      </c>
      <c r="N40">
        <v>118.125</v>
      </c>
      <c r="O40">
        <v>123.66562500000001</v>
      </c>
      <c r="P40">
        <v>139.31</v>
      </c>
      <c r="Q40">
        <v>8.5422999999999991</v>
      </c>
      <c r="R40">
        <v>16.767099999999999</v>
      </c>
      <c r="S40">
        <v>10.703099999999999</v>
      </c>
      <c r="T40">
        <v>0</v>
      </c>
      <c r="U40">
        <v>418.77</v>
      </c>
      <c r="V40">
        <v>7.2653999999999996</v>
      </c>
      <c r="W40">
        <v>34.876899999999999</v>
      </c>
      <c r="X40">
        <v>117.26090000000001</v>
      </c>
      <c r="Y40">
        <v>0</v>
      </c>
      <c r="Z40">
        <v>13.2</v>
      </c>
      <c r="AA40">
        <v>0</v>
      </c>
      <c r="AB40">
        <v>26.34008</v>
      </c>
      <c r="AC40">
        <v>19.35568</v>
      </c>
      <c r="AD40">
        <v>13.21</v>
      </c>
      <c r="AE40">
        <v>49.436556000000003</v>
      </c>
      <c r="AF40">
        <v>6.4089999999999998</v>
      </c>
      <c r="AG40">
        <v>34.176000000000002</v>
      </c>
      <c r="AH40">
        <v>113.64</v>
      </c>
      <c r="AI40">
        <v>0</v>
      </c>
      <c r="AJ40">
        <v>0</v>
      </c>
      <c r="AK40">
        <v>51.394500000000001</v>
      </c>
      <c r="AL40">
        <v>62.747999999999998</v>
      </c>
      <c r="AM40">
        <v>10.557359999999999</v>
      </c>
      <c r="AN40">
        <v>0</v>
      </c>
      <c r="AO40">
        <v>27.635999999999999</v>
      </c>
      <c r="AP40">
        <v>7.6859999999999999</v>
      </c>
      <c r="AQ40">
        <v>0</v>
      </c>
      <c r="AR40">
        <v>49.68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81.429999999999993</v>
      </c>
      <c r="BA40">
        <f t="shared" si="1"/>
        <v>2452.6964839999996</v>
      </c>
      <c r="BB40">
        <v>37</v>
      </c>
      <c r="BD40">
        <v>24</v>
      </c>
      <c r="BE40">
        <v>7.63</v>
      </c>
      <c r="BF40">
        <v>2</v>
      </c>
      <c r="BG40">
        <v>3.99</v>
      </c>
      <c r="BH40">
        <v>5.81</v>
      </c>
      <c r="BI40">
        <v>5.35</v>
      </c>
      <c r="BJ40">
        <v>1.55</v>
      </c>
      <c r="BK40">
        <v>3.42</v>
      </c>
      <c r="BL40">
        <v>3.56</v>
      </c>
      <c r="BM40">
        <v>1.62</v>
      </c>
      <c r="BN40">
        <v>0.51</v>
      </c>
      <c r="BO40">
        <v>15.61</v>
      </c>
      <c r="BP40">
        <v>0</v>
      </c>
      <c r="BQ40">
        <v>4.38</v>
      </c>
      <c r="BR40">
        <v>2</v>
      </c>
      <c r="BS40">
        <v>0</v>
      </c>
      <c r="BT40">
        <v>0</v>
      </c>
      <c r="BU40">
        <v>0</v>
      </c>
      <c r="BV40">
        <v>0</v>
      </c>
      <c r="BW40">
        <f t="shared" si="2"/>
        <v>81.429999999999993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360</v>
      </c>
      <c r="L41">
        <v>345</v>
      </c>
      <c r="M41">
        <v>80</v>
      </c>
      <c r="N41">
        <v>118.125</v>
      </c>
      <c r="O41">
        <v>123.66562500000001</v>
      </c>
      <c r="P41">
        <v>139.31</v>
      </c>
      <c r="Q41">
        <v>8.5422999999999991</v>
      </c>
      <c r="R41">
        <v>16.767099999999999</v>
      </c>
      <c r="S41">
        <v>10.703099999999999</v>
      </c>
      <c r="T41">
        <v>0</v>
      </c>
      <c r="U41">
        <v>418.77</v>
      </c>
      <c r="V41">
        <v>7.2653999999999996</v>
      </c>
      <c r="W41">
        <v>34.876899999999999</v>
      </c>
      <c r="X41">
        <v>117.26090000000001</v>
      </c>
      <c r="Y41">
        <v>0</v>
      </c>
      <c r="Z41">
        <v>13.2</v>
      </c>
      <c r="AA41">
        <v>0</v>
      </c>
      <c r="AB41">
        <v>26.34008</v>
      </c>
      <c r="AC41">
        <v>19.35568</v>
      </c>
      <c r="AD41">
        <v>13.21</v>
      </c>
      <c r="AE41">
        <v>49.436556000000003</v>
      </c>
      <c r="AF41">
        <v>6.4089999999999998</v>
      </c>
      <c r="AG41">
        <v>34.176000000000002</v>
      </c>
      <c r="AH41">
        <v>113.64</v>
      </c>
      <c r="AI41">
        <v>0</v>
      </c>
      <c r="AJ41">
        <v>0</v>
      </c>
      <c r="AK41">
        <v>51.394500000000001</v>
      </c>
      <c r="AL41">
        <v>62.747999999999998</v>
      </c>
      <c r="AM41">
        <v>10.557359999999999</v>
      </c>
      <c r="AN41">
        <v>0</v>
      </c>
      <c r="AO41">
        <v>26.46</v>
      </c>
      <c r="AP41">
        <v>7.6859999999999999</v>
      </c>
      <c r="AQ41">
        <v>0</v>
      </c>
      <c r="AR41">
        <v>49.68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81.499999999999986</v>
      </c>
      <c r="BA41">
        <f t="shared" si="1"/>
        <v>2402.9736839999996</v>
      </c>
      <c r="BB41">
        <v>38</v>
      </c>
      <c r="BD41">
        <v>24</v>
      </c>
      <c r="BE41">
        <v>7.63</v>
      </c>
      <c r="BF41">
        <v>2</v>
      </c>
      <c r="BG41">
        <v>3.99</v>
      </c>
      <c r="BH41">
        <v>5.81</v>
      </c>
      <c r="BI41">
        <v>5.35</v>
      </c>
      <c r="BJ41">
        <v>1.55</v>
      </c>
      <c r="BK41">
        <v>3.42</v>
      </c>
      <c r="BL41">
        <v>3.56</v>
      </c>
      <c r="BM41">
        <v>1.62</v>
      </c>
      <c r="BN41">
        <v>0.51</v>
      </c>
      <c r="BO41">
        <v>15.61</v>
      </c>
      <c r="BP41">
        <v>0</v>
      </c>
      <c r="BQ41">
        <v>4.38</v>
      </c>
      <c r="BR41">
        <v>2</v>
      </c>
      <c r="BS41">
        <v>7.0000000000000007E-2</v>
      </c>
      <c r="BT41">
        <v>0</v>
      </c>
      <c r="BU41">
        <v>0</v>
      </c>
      <c r="BV41">
        <v>0</v>
      </c>
      <c r="BW41">
        <f t="shared" si="2"/>
        <v>81.499999999999986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360</v>
      </c>
      <c r="L42">
        <v>345</v>
      </c>
      <c r="M42">
        <v>80</v>
      </c>
      <c r="N42">
        <v>118.125</v>
      </c>
      <c r="O42">
        <v>123.66562500000001</v>
      </c>
      <c r="P42">
        <v>139.31</v>
      </c>
      <c r="Q42">
        <v>8.5422999999999991</v>
      </c>
      <c r="R42">
        <v>16.767099999999999</v>
      </c>
      <c r="S42">
        <v>10.703099999999999</v>
      </c>
      <c r="T42">
        <v>0</v>
      </c>
      <c r="U42">
        <v>418.77</v>
      </c>
      <c r="V42">
        <v>7.2653999999999996</v>
      </c>
      <c r="W42">
        <v>34.876899999999999</v>
      </c>
      <c r="X42">
        <v>117.26090000000001</v>
      </c>
      <c r="Y42">
        <v>0</v>
      </c>
      <c r="Z42">
        <v>13.2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6.4089999999999998</v>
      </c>
      <c r="AG42">
        <v>34.176000000000002</v>
      </c>
      <c r="AH42">
        <v>113.64</v>
      </c>
      <c r="AI42">
        <v>0</v>
      </c>
      <c r="AJ42">
        <v>0</v>
      </c>
      <c r="AK42">
        <v>51.394500000000001</v>
      </c>
      <c r="AL42">
        <v>62.747999999999998</v>
      </c>
      <c r="AM42">
        <v>10.557359999999999</v>
      </c>
      <c r="AN42">
        <v>0</v>
      </c>
      <c r="AO42">
        <v>26.46</v>
      </c>
      <c r="AP42">
        <v>7.6859999999999999</v>
      </c>
      <c r="AQ42">
        <v>0</v>
      </c>
      <c r="AR42">
        <v>49.68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81.569999999999993</v>
      </c>
      <c r="BA42">
        <f t="shared" si="1"/>
        <v>2426.4253839999997</v>
      </c>
      <c r="BB42">
        <v>39</v>
      </c>
      <c r="BD42">
        <v>24</v>
      </c>
      <c r="BE42">
        <v>7.63</v>
      </c>
      <c r="BF42">
        <v>2</v>
      </c>
      <c r="BG42">
        <v>3.99</v>
      </c>
      <c r="BH42">
        <v>5.81</v>
      </c>
      <c r="BI42">
        <v>5.35</v>
      </c>
      <c r="BJ42">
        <v>1.55</v>
      </c>
      <c r="BK42">
        <v>3.45</v>
      </c>
      <c r="BL42">
        <v>3.6</v>
      </c>
      <c r="BM42">
        <v>1.62</v>
      </c>
      <c r="BN42">
        <v>0.51</v>
      </c>
      <c r="BO42">
        <v>15.61</v>
      </c>
      <c r="BP42">
        <v>0</v>
      </c>
      <c r="BQ42">
        <v>4.38</v>
      </c>
      <c r="BR42">
        <v>2</v>
      </c>
      <c r="BS42">
        <v>7.0000000000000007E-2</v>
      </c>
      <c r="BT42">
        <v>0</v>
      </c>
      <c r="BU42">
        <v>0</v>
      </c>
      <c r="BV42">
        <v>0</v>
      </c>
      <c r="BW42">
        <f t="shared" si="2"/>
        <v>81.569999999999993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360</v>
      </c>
      <c r="L43">
        <v>345</v>
      </c>
      <c r="M43">
        <v>85</v>
      </c>
      <c r="N43">
        <v>118.125</v>
      </c>
      <c r="O43">
        <v>123.66562500000001</v>
      </c>
      <c r="P43">
        <v>139.31</v>
      </c>
      <c r="Q43">
        <v>8.5422999999999991</v>
      </c>
      <c r="R43">
        <v>16.767099999999999</v>
      </c>
      <c r="S43">
        <v>10.703099999999999</v>
      </c>
      <c r="T43">
        <v>0</v>
      </c>
      <c r="U43">
        <v>418.77</v>
      </c>
      <c r="V43">
        <v>7.2653999999999996</v>
      </c>
      <c r="W43">
        <v>34.876899999999999</v>
      </c>
      <c r="X43">
        <v>117.26090000000001</v>
      </c>
      <c r="Y43">
        <v>0</v>
      </c>
      <c r="Z43">
        <v>6.6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0</v>
      </c>
      <c r="AG43">
        <v>34.176000000000002</v>
      </c>
      <c r="AH43">
        <v>113.64</v>
      </c>
      <c r="AI43">
        <v>0</v>
      </c>
      <c r="AJ43">
        <v>0</v>
      </c>
      <c r="AK43">
        <v>51.394500000000001</v>
      </c>
      <c r="AL43">
        <v>66.814999999999998</v>
      </c>
      <c r="AM43">
        <v>5.2786799999999996</v>
      </c>
      <c r="AN43">
        <v>0</v>
      </c>
      <c r="AO43">
        <v>26.46</v>
      </c>
      <c r="AP43">
        <v>7.6859999999999999</v>
      </c>
      <c r="AQ43">
        <v>0</v>
      </c>
      <c r="AR43">
        <v>49.68</v>
      </c>
      <c r="AS43">
        <v>32.9574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81.72</v>
      </c>
      <c r="BA43">
        <f t="shared" si="1"/>
        <v>2418.4147209999992</v>
      </c>
      <c r="BB43">
        <v>40</v>
      </c>
      <c r="BD43">
        <v>24</v>
      </c>
      <c r="BE43">
        <v>7.63</v>
      </c>
      <c r="BF43">
        <v>2</v>
      </c>
      <c r="BG43">
        <v>3.99</v>
      </c>
      <c r="BH43">
        <v>5.81</v>
      </c>
      <c r="BI43">
        <v>5.35</v>
      </c>
      <c r="BJ43">
        <v>1.55</v>
      </c>
      <c r="BK43">
        <v>3.45</v>
      </c>
      <c r="BL43">
        <v>3.6</v>
      </c>
      <c r="BM43">
        <v>1.62</v>
      </c>
      <c r="BN43">
        <v>0.51</v>
      </c>
      <c r="BO43">
        <v>15.61</v>
      </c>
      <c r="BP43">
        <v>0</v>
      </c>
      <c r="BQ43">
        <v>4.38</v>
      </c>
      <c r="BR43">
        <v>2</v>
      </c>
      <c r="BS43">
        <v>0.22</v>
      </c>
      <c r="BT43">
        <v>0</v>
      </c>
      <c r="BU43">
        <v>0</v>
      </c>
      <c r="BV43">
        <v>0</v>
      </c>
      <c r="BW43">
        <f t="shared" si="2"/>
        <v>81.72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360</v>
      </c>
      <c r="L44">
        <v>345</v>
      </c>
      <c r="M44">
        <v>85</v>
      </c>
      <c r="N44">
        <v>118.125</v>
      </c>
      <c r="O44">
        <v>123.66562500000001</v>
      </c>
      <c r="P44">
        <v>139.31</v>
      </c>
      <c r="Q44">
        <v>8.5422999999999991</v>
      </c>
      <c r="R44">
        <v>16.767099999999999</v>
      </c>
      <c r="S44">
        <v>10.703099999999999</v>
      </c>
      <c r="T44">
        <v>0</v>
      </c>
      <c r="U44">
        <v>418.77</v>
      </c>
      <c r="V44">
        <v>7.2653999999999996</v>
      </c>
      <c r="W44">
        <v>34.876899999999999</v>
      </c>
      <c r="X44">
        <v>117.26090000000001</v>
      </c>
      <c r="Y44">
        <v>0</v>
      </c>
      <c r="Z44">
        <v>6.6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0</v>
      </c>
      <c r="AG44">
        <v>34.176000000000002</v>
      </c>
      <c r="AH44">
        <v>113.64</v>
      </c>
      <c r="AI44">
        <v>0</v>
      </c>
      <c r="AJ44">
        <v>0</v>
      </c>
      <c r="AK44">
        <v>51.394500000000001</v>
      </c>
      <c r="AL44">
        <v>66.814999999999998</v>
      </c>
      <c r="AM44">
        <v>5.2786799999999996</v>
      </c>
      <c r="AN44">
        <v>0</v>
      </c>
      <c r="AO44">
        <v>26.46</v>
      </c>
      <c r="AP44">
        <v>7.6859999999999999</v>
      </c>
      <c r="AQ44">
        <v>0</v>
      </c>
      <c r="AR44">
        <v>49.68</v>
      </c>
      <c r="AS44">
        <v>32.9574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81.869999999999976</v>
      </c>
      <c r="BA44">
        <f t="shared" si="1"/>
        <v>2418.5647209999993</v>
      </c>
      <c r="BB44">
        <v>41</v>
      </c>
      <c r="BD44">
        <v>24</v>
      </c>
      <c r="BE44">
        <v>7.63</v>
      </c>
      <c r="BF44">
        <v>2</v>
      </c>
      <c r="BG44">
        <v>3.99</v>
      </c>
      <c r="BH44">
        <v>5.81</v>
      </c>
      <c r="BI44">
        <v>5.35</v>
      </c>
      <c r="BJ44">
        <v>1.55</v>
      </c>
      <c r="BK44">
        <v>3.51</v>
      </c>
      <c r="BL44">
        <v>3.69</v>
      </c>
      <c r="BM44">
        <v>1.62</v>
      </c>
      <c r="BN44">
        <v>0.51</v>
      </c>
      <c r="BO44">
        <v>15.61</v>
      </c>
      <c r="BP44">
        <v>0</v>
      </c>
      <c r="BQ44">
        <v>4.38</v>
      </c>
      <c r="BR44">
        <v>2</v>
      </c>
      <c r="BS44">
        <v>0.22</v>
      </c>
      <c r="BT44">
        <v>0</v>
      </c>
      <c r="BU44">
        <v>0</v>
      </c>
      <c r="BV44">
        <v>0</v>
      </c>
      <c r="BW44">
        <f t="shared" si="2"/>
        <v>81.869999999999976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360</v>
      </c>
      <c r="L45">
        <v>345</v>
      </c>
      <c r="M45">
        <v>90</v>
      </c>
      <c r="N45">
        <v>118.125</v>
      </c>
      <c r="O45">
        <v>123.66562500000001</v>
      </c>
      <c r="P45">
        <v>139.31</v>
      </c>
      <c r="Q45">
        <v>8.5422999999999991</v>
      </c>
      <c r="R45">
        <v>16.767099999999999</v>
      </c>
      <c r="S45">
        <v>10.703099999999999</v>
      </c>
      <c r="T45">
        <v>0</v>
      </c>
      <c r="U45">
        <v>418.77</v>
      </c>
      <c r="V45">
        <v>7.2653999999999996</v>
      </c>
      <c r="W45">
        <v>34.876899999999999</v>
      </c>
      <c r="X45">
        <v>117.26090000000001</v>
      </c>
      <c r="Y45">
        <v>0</v>
      </c>
      <c r="Z45">
        <v>5.83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0</v>
      </c>
      <c r="AG45">
        <v>34.176000000000002</v>
      </c>
      <c r="AH45">
        <v>113.64</v>
      </c>
      <c r="AI45">
        <v>0</v>
      </c>
      <c r="AJ45">
        <v>0</v>
      </c>
      <c r="AK45">
        <v>51.394500000000001</v>
      </c>
      <c r="AL45">
        <v>66.814999999999998</v>
      </c>
      <c r="AM45">
        <v>5.2786799999999996</v>
      </c>
      <c r="AN45">
        <v>0</v>
      </c>
      <c r="AO45">
        <v>26.46</v>
      </c>
      <c r="AP45">
        <v>11.529</v>
      </c>
      <c r="AQ45">
        <v>0</v>
      </c>
      <c r="AR45">
        <v>53.543999999999997</v>
      </c>
      <c r="AS45">
        <v>32.9574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82.639999999999986</v>
      </c>
      <c r="BA45">
        <f t="shared" si="1"/>
        <v>2431.2717209999992</v>
      </c>
      <c r="BB45">
        <v>42</v>
      </c>
      <c r="BD45">
        <v>24</v>
      </c>
      <c r="BE45">
        <v>7.63</v>
      </c>
      <c r="BF45">
        <v>2</v>
      </c>
      <c r="BG45">
        <v>3.99</v>
      </c>
      <c r="BH45">
        <v>5.81</v>
      </c>
      <c r="BI45">
        <v>6.12</v>
      </c>
      <c r="BJ45">
        <v>1.55</v>
      </c>
      <c r="BK45">
        <v>3.51</v>
      </c>
      <c r="BL45">
        <v>3.69</v>
      </c>
      <c r="BM45">
        <v>1.62</v>
      </c>
      <c r="BN45">
        <v>0.51</v>
      </c>
      <c r="BO45">
        <v>15.61</v>
      </c>
      <c r="BP45">
        <v>0</v>
      </c>
      <c r="BQ45">
        <v>4.38</v>
      </c>
      <c r="BR45">
        <v>2</v>
      </c>
      <c r="BS45">
        <v>0.22</v>
      </c>
      <c r="BT45">
        <v>0</v>
      </c>
      <c r="BU45">
        <v>0</v>
      </c>
      <c r="BV45">
        <v>0</v>
      </c>
      <c r="BW45">
        <f t="shared" si="2"/>
        <v>82.639999999999986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360</v>
      </c>
      <c r="L46">
        <v>345</v>
      </c>
      <c r="M46">
        <v>90</v>
      </c>
      <c r="N46">
        <v>118.125</v>
      </c>
      <c r="O46">
        <v>123.66562500000001</v>
      </c>
      <c r="P46">
        <v>139.31</v>
      </c>
      <c r="Q46">
        <v>8.5422999999999991</v>
      </c>
      <c r="R46">
        <v>16.767099999999999</v>
      </c>
      <c r="S46">
        <v>10.703099999999999</v>
      </c>
      <c r="T46">
        <v>0</v>
      </c>
      <c r="U46">
        <v>418.77</v>
      </c>
      <c r="V46">
        <v>7.2653999999999996</v>
      </c>
      <c r="W46">
        <v>34.876899999999999</v>
      </c>
      <c r="X46">
        <v>117.26090000000001</v>
      </c>
      <c r="Y46">
        <v>0</v>
      </c>
      <c r="Z46">
        <v>6.49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0</v>
      </c>
      <c r="AG46">
        <v>34.176000000000002</v>
      </c>
      <c r="AH46">
        <v>113.64</v>
      </c>
      <c r="AI46">
        <v>0</v>
      </c>
      <c r="AJ46">
        <v>0</v>
      </c>
      <c r="AK46">
        <v>51.394500000000001</v>
      </c>
      <c r="AL46">
        <v>66.814999999999998</v>
      </c>
      <c r="AM46">
        <v>5.2786799999999996</v>
      </c>
      <c r="AN46">
        <v>0</v>
      </c>
      <c r="AO46">
        <v>26.46</v>
      </c>
      <c r="AP46">
        <v>11.529</v>
      </c>
      <c r="AQ46">
        <v>0</v>
      </c>
      <c r="AR46">
        <v>53.543999999999997</v>
      </c>
      <c r="AS46">
        <v>32.9574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82.639999999999986</v>
      </c>
      <c r="BA46">
        <f t="shared" si="1"/>
        <v>2431.931720999999</v>
      </c>
      <c r="BB46">
        <v>43</v>
      </c>
      <c r="BD46">
        <v>24</v>
      </c>
      <c r="BE46">
        <v>7.63</v>
      </c>
      <c r="BF46">
        <v>2</v>
      </c>
      <c r="BG46">
        <v>3.99</v>
      </c>
      <c r="BH46">
        <v>5.81</v>
      </c>
      <c r="BI46">
        <v>6.12</v>
      </c>
      <c r="BJ46">
        <v>1.55</v>
      </c>
      <c r="BK46">
        <v>3.51</v>
      </c>
      <c r="BL46">
        <v>3.69</v>
      </c>
      <c r="BM46">
        <v>1.62</v>
      </c>
      <c r="BN46">
        <v>0.51</v>
      </c>
      <c r="BO46">
        <v>15.61</v>
      </c>
      <c r="BP46">
        <v>0</v>
      </c>
      <c r="BQ46">
        <v>4.38</v>
      </c>
      <c r="BR46">
        <v>2</v>
      </c>
      <c r="BS46">
        <v>0.22</v>
      </c>
      <c r="BT46">
        <v>0</v>
      </c>
      <c r="BU46">
        <v>0</v>
      </c>
      <c r="BV46">
        <v>0</v>
      </c>
      <c r="BW46">
        <f t="shared" si="2"/>
        <v>82.639999999999986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360</v>
      </c>
      <c r="L47">
        <v>345</v>
      </c>
      <c r="M47">
        <v>92</v>
      </c>
      <c r="N47">
        <v>118.125</v>
      </c>
      <c r="O47">
        <v>123.66562500000001</v>
      </c>
      <c r="P47">
        <v>139.31</v>
      </c>
      <c r="Q47">
        <v>8.5422999999999991</v>
      </c>
      <c r="R47">
        <v>16.767099999999999</v>
      </c>
      <c r="S47">
        <v>10.703099999999999</v>
      </c>
      <c r="T47">
        <v>0</v>
      </c>
      <c r="U47">
        <v>418.77</v>
      </c>
      <c r="V47">
        <v>7.2653999999999996</v>
      </c>
      <c r="W47">
        <v>34.876899999999999</v>
      </c>
      <c r="X47">
        <v>117.26090000000001</v>
      </c>
      <c r="Y47">
        <v>0</v>
      </c>
      <c r="Z47">
        <v>6.5537999999999998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0</v>
      </c>
      <c r="AG47">
        <v>34.176000000000002</v>
      </c>
      <c r="AH47">
        <v>113.64</v>
      </c>
      <c r="AI47">
        <v>0</v>
      </c>
      <c r="AJ47">
        <v>0</v>
      </c>
      <c r="AK47">
        <v>51.394500000000001</v>
      </c>
      <c r="AL47">
        <v>66.814999999999998</v>
      </c>
      <c r="AM47">
        <v>5.2786799999999996</v>
      </c>
      <c r="AN47">
        <v>0</v>
      </c>
      <c r="AO47">
        <v>26.46</v>
      </c>
      <c r="AP47">
        <v>12.681900000000001</v>
      </c>
      <c r="AQ47">
        <v>0</v>
      </c>
      <c r="AR47">
        <v>53.543999999999997</v>
      </c>
      <c r="AS47">
        <v>32.9574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83.149999999999977</v>
      </c>
      <c r="BA47">
        <f t="shared" si="1"/>
        <v>2435.6584209999992</v>
      </c>
      <c r="BB47">
        <v>44</v>
      </c>
      <c r="BD47">
        <v>24</v>
      </c>
      <c r="BE47">
        <v>7.63</v>
      </c>
      <c r="BF47">
        <v>2</v>
      </c>
      <c r="BG47">
        <v>3.99</v>
      </c>
      <c r="BH47">
        <v>5.81</v>
      </c>
      <c r="BI47">
        <v>6.63</v>
      </c>
      <c r="BJ47">
        <v>1.55</v>
      </c>
      <c r="BK47">
        <v>3.51</v>
      </c>
      <c r="BL47">
        <v>3.69</v>
      </c>
      <c r="BM47">
        <v>1.62</v>
      </c>
      <c r="BN47">
        <v>0.51</v>
      </c>
      <c r="BO47">
        <v>15.61</v>
      </c>
      <c r="BP47">
        <v>0</v>
      </c>
      <c r="BQ47">
        <v>4.38</v>
      </c>
      <c r="BR47">
        <v>2</v>
      </c>
      <c r="BS47">
        <v>0.22</v>
      </c>
      <c r="BT47">
        <v>0</v>
      </c>
      <c r="BU47">
        <v>0</v>
      </c>
      <c r="BV47">
        <v>0</v>
      </c>
      <c r="BW47">
        <f t="shared" si="2"/>
        <v>83.149999999999977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360</v>
      </c>
      <c r="L48">
        <v>345</v>
      </c>
      <c r="M48">
        <v>92</v>
      </c>
      <c r="N48">
        <v>118.125</v>
      </c>
      <c r="O48">
        <v>123.66562500000001</v>
      </c>
      <c r="P48">
        <v>139.31</v>
      </c>
      <c r="Q48">
        <v>8.5422999999999991</v>
      </c>
      <c r="R48">
        <v>16.767099999999999</v>
      </c>
      <c r="S48">
        <v>10.703099999999999</v>
      </c>
      <c r="T48">
        <v>0</v>
      </c>
      <c r="U48">
        <v>418.77</v>
      </c>
      <c r="V48">
        <v>7.2653999999999996</v>
      </c>
      <c r="W48">
        <v>34.876899999999999</v>
      </c>
      <c r="X48">
        <v>117.26090000000001</v>
      </c>
      <c r="Y48">
        <v>0</v>
      </c>
      <c r="Z48">
        <v>6.5537999999999998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0</v>
      </c>
      <c r="AG48">
        <v>34.176000000000002</v>
      </c>
      <c r="AH48">
        <v>113.64</v>
      </c>
      <c r="AI48">
        <v>0</v>
      </c>
      <c r="AJ48">
        <v>0</v>
      </c>
      <c r="AK48">
        <v>51.394500000000001</v>
      </c>
      <c r="AL48">
        <v>66.814999999999998</v>
      </c>
      <c r="AM48">
        <v>5.2786799999999996</v>
      </c>
      <c r="AN48">
        <v>0</v>
      </c>
      <c r="AO48">
        <v>26.46</v>
      </c>
      <c r="AP48">
        <v>12.681900000000001</v>
      </c>
      <c r="AQ48">
        <v>0</v>
      </c>
      <c r="AR48">
        <v>53.543999999999997</v>
      </c>
      <c r="AS48">
        <v>32.9574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83.659999999999982</v>
      </c>
      <c r="BA48">
        <f t="shared" si="1"/>
        <v>2436.1684209999989</v>
      </c>
      <c r="BB48">
        <v>45</v>
      </c>
      <c r="BD48">
        <v>24</v>
      </c>
      <c r="BE48">
        <v>7.63</v>
      </c>
      <c r="BF48">
        <v>2</v>
      </c>
      <c r="BG48">
        <v>3.99</v>
      </c>
      <c r="BH48">
        <v>5.81</v>
      </c>
      <c r="BI48">
        <v>7.14</v>
      </c>
      <c r="BJ48">
        <v>1.55</v>
      </c>
      <c r="BK48">
        <v>3.51</v>
      </c>
      <c r="BL48">
        <v>3.69</v>
      </c>
      <c r="BM48">
        <v>1.62</v>
      </c>
      <c r="BN48">
        <v>0.51</v>
      </c>
      <c r="BO48">
        <v>15.61</v>
      </c>
      <c r="BP48">
        <v>0</v>
      </c>
      <c r="BQ48">
        <v>4.38</v>
      </c>
      <c r="BR48">
        <v>2</v>
      </c>
      <c r="BS48">
        <v>0.22</v>
      </c>
      <c r="BT48">
        <v>0</v>
      </c>
      <c r="BU48">
        <v>0</v>
      </c>
      <c r="BV48">
        <v>0</v>
      </c>
      <c r="BW48">
        <f t="shared" si="2"/>
        <v>83.659999999999982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360</v>
      </c>
      <c r="L49">
        <v>345</v>
      </c>
      <c r="M49">
        <v>92</v>
      </c>
      <c r="N49">
        <v>118.125</v>
      </c>
      <c r="O49">
        <v>123.66562500000001</v>
      </c>
      <c r="P49">
        <v>139.31</v>
      </c>
      <c r="Q49">
        <v>8.5422999999999991</v>
      </c>
      <c r="R49">
        <v>16.767099999999999</v>
      </c>
      <c r="S49">
        <v>10.703099999999999</v>
      </c>
      <c r="T49">
        <v>0</v>
      </c>
      <c r="U49">
        <v>418.77</v>
      </c>
      <c r="V49">
        <v>7.2653999999999996</v>
      </c>
      <c r="W49">
        <v>34.876899999999999</v>
      </c>
      <c r="X49">
        <v>117.26090000000001</v>
      </c>
      <c r="Y49">
        <v>0</v>
      </c>
      <c r="Z49">
        <v>6.5537999999999998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0</v>
      </c>
      <c r="AG49">
        <v>34.176000000000002</v>
      </c>
      <c r="AH49">
        <v>113.64</v>
      </c>
      <c r="AI49">
        <v>0</v>
      </c>
      <c r="AJ49">
        <v>0</v>
      </c>
      <c r="AK49">
        <v>51.394500000000001</v>
      </c>
      <c r="AL49">
        <v>66.814999999999998</v>
      </c>
      <c r="AM49">
        <v>5.2786799999999996</v>
      </c>
      <c r="AN49">
        <v>0</v>
      </c>
      <c r="AO49">
        <v>26.46</v>
      </c>
      <c r="AP49">
        <v>9.6074999999999999</v>
      </c>
      <c r="AQ49">
        <v>0</v>
      </c>
      <c r="AR49">
        <v>49.68</v>
      </c>
      <c r="AS49">
        <v>32.9574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83.70999999999998</v>
      </c>
      <c r="BA49">
        <f t="shared" si="1"/>
        <v>2429.2800209999991</v>
      </c>
      <c r="BB49">
        <v>46</v>
      </c>
      <c r="BD49">
        <v>24</v>
      </c>
      <c r="BE49">
        <v>7.63</v>
      </c>
      <c r="BF49">
        <v>2</v>
      </c>
      <c r="BG49">
        <v>3.99</v>
      </c>
      <c r="BH49">
        <v>5.81</v>
      </c>
      <c r="BI49">
        <v>7.17</v>
      </c>
      <c r="BJ49">
        <v>1.55</v>
      </c>
      <c r="BK49">
        <v>3.51</v>
      </c>
      <c r="BL49">
        <v>3.69</v>
      </c>
      <c r="BM49">
        <v>1.62</v>
      </c>
      <c r="BN49">
        <v>0.51</v>
      </c>
      <c r="BO49">
        <v>15.61</v>
      </c>
      <c r="BP49">
        <v>0</v>
      </c>
      <c r="BQ49">
        <v>4.38</v>
      </c>
      <c r="BR49">
        <v>2</v>
      </c>
      <c r="BS49">
        <v>0.24</v>
      </c>
      <c r="BT49">
        <v>0</v>
      </c>
      <c r="BU49">
        <v>0</v>
      </c>
      <c r="BV49">
        <v>0</v>
      </c>
      <c r="BW49">
        <f t="shared" si="2"/>
        <v>83.70999999999998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360</v>
      </c>
      <c r="L50">
        <v>345</v>
      </c>
      <c r="M50">
        <v>92</v>
      </c>
      <c r="N50">
        <v>118.125</v>
      </c>
      <c r="O50">
        <v>123.66562500000001</v>
      </c>
      <c r="P50">
        <v>139.31</v>
      </c>
      <c r="Q50">
        <v>8.5422999999999991</v>
      </c>
      <c r="R50">
        <v>16.767099999999999</v>
      </c>
      <c r="S50">
        <v>10.703099999999999</v>
      </c>
      <c r="T50">
        <v>0</v>
      </c>
      <c r="U50">
        <v>418.77</v>
      </c>
      <c r="V50">
        <v>7.2653999999999996</v>
      </c>
      <c r="W50">
        <v>34.876899999999999</v>
      </c>
      <c r="X50">
        <v>117.26090000000001</v>
      </c>
      <c r="Y50">
        <v>0</v>
      </c>
      <c r="Z50">
        <v>6.5537999999999998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0</v>
      </c>
      <c r="AG50">
        <v>34.176000000000002</v>
      </c>
      <c r="AH50">
        <v>113.64</v>
      </c>
      <c r="AI50">
        <v>0</v>
      </c>
      <c r="AJ50">
        <v>0</v>
      </c>
      <c r="AK50">
        <v>51.394500000000001</v>
      </c>
      <c r="AL50">
        <v>66.814999999999998</v>
      </c>
      <c r="AM50">
        <v>5.2786799999999996</v>
      </c>
      <c r="AN50">
        <v>0</v>
      </c>
      <c r="AO50">
        <v>26.46</v>
      </c>
      <c r="AP50">
        <v>9.6074999999999999</v>
      </c>
      <c r="AQ50">
        <v>0</v>
      </c>
      <c r="AR50">
        <v>49.68</v>
      </c>
      <c r="AS50">
        <v>32.9574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83.70999999999998</v>
      </c>
      <c r="BA50">
        <f t="shared" si="1"/>
        <v>2429.2800209999991</v>
      </c>
      <c r="BB50">
        <v>47</v>
      </c>
      <c r="BD50">
        <v>24</v>
      </c>
      <c r="BE50">
        <v>7.63</v>
      </c>
      <c r="BF50">
        <v>2</v>
      </c>
      <c r="BG50">
        <v>3.99</v>
      </c>
      <c r="BH50">
        <v>5.81</v>
      </c>
      <c r="BI50">
        <v>7.17</v>
      </c>
      <c r="BJ50">
        <v>1.55</v>
      </c>
      <c r="BK50">
        <v>3.51</v>
      </c>
      <c r="BL50">
        <v>3.69</v>
      </c>
      <c r="BM50">
        <v>1.62</v>
      </c>
      <c r="BN50">
        <v>0.51</v>
      </c>
      <c r="BO50">
        <v>15.61</v>
      </c>
      <c r="BP50">
        <v>0</v>
      </c>
      <c r="BQ50">
        <v>4.38</v>
      </c>
      <c r="BR50">
        <v>2</v>
      </c>
      <c r="BS50">
        <v>0.24</v>
      </c>
      <c r="BT50">
        <v>0</v>
      </c>
      <c r="BU50">
        <v>0</v>
      </c>
      <c r="BV50">
        <v>0</v>
      </c>
      <c r="BW50">
        <f t="shared" si="2"/>
        <v>83.70999999999998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365.82613400000002</v>
      </c>
      <c r="L51">
        <v>345</v>
      </c>
      <c r="M51">
        <v>92</v>
      </c>
      <c r="N51">
        <v>118.125</v>
      </c>
      <c r="O51">
        <v>123.66562500000001</v>
      </c>
      <c r="P51">
        <v>139.31</v>
      </c>
      <c r="Q51">
        <v>5</v>
      </c>
      <c r="R51">
        <v>9</v>
      </c>
      <c r="S51">
        <v>6</v>
      </c>
      <c r="T51">
        <v>0</v>
      </c>
      <c r="U51">
        <v>418.77</v>
      </c>
      <c r="V51">
        <v>2</v>
      </c>
      <c r="W51">
        <v>10</v>
      </c>
      <c r="X51">
        <v>92.470100000000002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0</v>
      </c>
      <c r="AG51">
        <v>34.176000000000002</v>
      </c>
      <c r="AH51">
        <v>113.64</v>
      </c>
      <c r="AI51">
        <v>0</v>
      </c>
      <c r="AJ51">
        <v>0</v>
      </c>
      <c r="AK51">
        <v>51.394500000000001</v>
      </c>
      <c r="AL51">
        <v>66.814999999999998</v>
      </c>
      <c r="AM51">
        <v>5.2786799999999996</v>
      </c>
      <c r="AN51">
        <v>0</v>
      </c>
      <c r="AO51">
        <v>25.283999999999999</v>
      </c>
      <c r="AP51">
        <v>9.6074999999999999</v>
      </c>
      <c r="AQ51">
        <v>0</v>
      </c>
      <c r="AR51">
        <v>49.68</v>
      </c>
      <c r="AS51">
        <v>32.9574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83.699999999999989</v>
      </c>
      <c r="BA51">
        <f t="shared" si="1"/>
        <v>2362.9745549999993</v>
      </c>
      <c r="BB51">
        <v>48</v>
      </c>
      <c r="BD51">
        <v>24</v>
      </c>
      <c r="BE51">
        <v>7.63</v>
      </c>
      <c r="BF51">
        <v>2</v>
      </c>
      <c r="BG51">
        <v>3.99</v>
      </c>
      <c r="BH51">
        <v>5.81</v>
      </c>
      <c r="BI51">
        <v>7.17</v>
      </c>
      <c r="BJ51">
        <v>1.55</v>
      </c>
      <c r="BK51">
        <v>3.51</v>
      </c>
      <c r="BL51">
        <v>3.69</v>
      </c>
      <c r="BM51">
        <v>1.62</v>
      </c>
      <c r="BN51">
        <v>0.51</v>
      </c>
      <c r="BO51">
        <v>15.61</v>
      </c>
      <c r="BP51">
        <v>0</v>
      </c>
      <c r="BQ51">
        <v>4.38</v>
      </c>
      <c r="BR51">
        <v>2</v>
      </c>
      <c r="BS51">
        <v>0.23</v>
      </c>
      <c r="BT51">
        <v>0</v>
      </c>
      <c r="BU51">
        <v>0</v>
      </c>
      <c r="BV51">
        <v>0</v>
      </c>
      <c r="BW51">
        <f t="shared" si="2"/>
        <v>83.699999999999989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365.82613400000002</v>
      </c>
      <c r="L52">
        <v>345</v>
      </c>
      <c r="M52">
        <v>92</v>
      </c>
      <c r="N52">
        <v>118.125</v>
      </c>
      <c r="O52">
        <v>123.66562500000001</v>
      </c>
      <c r="P52">
        <v>139.31</v>
      </c>
      <c r="Q52">
        <v>11.284357</v>
      </c>
      <c r="R52">
        <v>16.767099999999999</v>
      </c>
      <c r="S52">
        <v>10.703099999999999</v>
      </c>
      <c r="T52">
        <v>0</v>
      </c>
      <c r="U52">
        <v>418.77</v>
      </c>
      <c r="V52">
        <v>7.2653999999999996</v>
      </c>
      <c r="W52">
        <v>15.9474</v>
      </c>
      <c r="X52">
        <v>112.4701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0</v>
      </c>
      <c r="AG52">
        <v>34.176000000000002</v>
      </c>
      <c r="AH52">
        <v>113.64</v>
      </c>
      <c r="AI52">
        <v>0</v>
      </c>
      <c r="AJ52">
        <v>0</v>
      </c>
      <c r="AK52">
        <v>51.394500000000001</v>
      </c>
      <c r="AL52">
        <v>66.814999999999998</v>
      </c>
      <c r="AM52">
        <v>5.2786799999999996</v>
      </c>
      <c r="AN52">
        <v>0</v>
      </c>
      <c r="AO52">
        <v>25.283999999999999</v>
      </c>
      <c r="AP52">
        <v>9.6074999999999999</v>
      </c>
      <c r="AQ52">
        <v>0</v>
      </c>
      <c r="AR52">
        <v>49.68</v>
      </c>
      <c r="AS52">
        <v>32.9574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83.70999999999998</v>
      </c>
      <c r="BA52">
        <f t="shared" si="1"/>
        <v>2412.9519119999991</v>
      </c>
      <c r="BB52">
        <v>49</v>
      </c>
      <c r="BD52">
        <v>24</v>
      </c>
      <c r="BE52">
        <v>7.63</v>
      </c>
      <c r="BF52">
        <v>2</v>
      </c>
      <c r="BG52">
        <v>3.99</v>
      </c>
      <c r="BH52">
        <v>5.81</v>
      </c>
      <c r="BI52">
        <v>7.17</v>
      </c>
      <c r="BJ52">
        <v>1.55</v>
      </c>
      <c r="BK52">
        <v>3.51</v>
      </c>
      <c r="BL52">
        <v>3.69</v>
      </c>
      <c r="BM52">
        <v>1.62</v>
      </c>
      <c r="BN52">
        <v>0.51</v>
      </c>
      <c r="BO52">
        <v>15.61</v>
      </c>
      <c r="BP52">
        <v>0</v>
      </c>
      <c r="BQ52">
        <v>4.38</v>
      </c>
      <c r="BR52">
        <v>2</v>
      </c>
      <c r="BS52">
        <v>0.24</v>
      </c>
      <c r="BT52">
        <v>0</v>
      </c>
      <c r="BU52">
        <v>0</v>
      </c>
      <c r="BV52">
        <v>0</v>
      </c>
      <c r="BW52">
        <f t="shared" si="2"/>
        <v>83.70999999999998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375.521185</v>
      </c>
      <c r="L53">
        <v>345</v>
      </c>
      <c r="M53">
        <v>92</v>
      </c>
      <c r="N53">
        <v>118.125</v>
      </c>
      <c r="O53">
        <v>123.66562500000001</v>
      </c>
      <c r="P53">
        <v>139.31</v>
      </c>
      <c r="Q53">
        <v>10.580112</v>
      </c>
      <c r="R53">
        <v>9</v>
      </c>
      <c r="S53">
        <v>6</v>
      </c>
      <c r="T53">
        <v>0</v>
      </c>
      <c r="U53">
        <v>418.77</v>
      </c>
      <c r="V53">
        <v>2</v>
      </c>
      <c r="W53">
        <v>28.929500000000001</v>
      </c>
      <c r="X53">
        <v>117.26090000000001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0</v>
      </c>
      <c r="AG53">
        <v>34.176000000000002</v>
      </c>
      <c r="AH53">
        <v>113.64</v>
      </c>
      <c r="AI53">
        <v>0</v>
      </c>
      <c r="AJ53">
        <v>0</v>
      </c>
      <c r="AK53">
        <v>51.394500000000001</v>
      </c>
      <c r="AL53">
        <v>66.814999999999998</v>
      </c>
      <c r="AM53">
        <v>5.2786799999999996</v>
      </c>
      <c r="AN53">
        <v>0</v>
      </c>
      <c r="AO53">
        <v>25.283999999999999</v>
      </c>
      <c r="AP53">
        <v>6.4050000000000002</v>
      </c>
      <c r="AQ53">
        <v>0</v>
      </c>
      <c r="AR53">
        <v>49.68</v>
      </c>
      <c r="AS53">
        <v>32.9574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83.70999999999998</v>
      </c>
      <c r="BA53">
        <f t="shared" si="1"/>
        <v>2418.7775179999994</v>
      </c>
      <c r="BB53">
        <v>50</v>
      </c>
      <c r="BD53">
        <v>24</v>
      </c>
      <c r="BE53">
        <v>7.63</v>
      </c>
      <c r="BF53">
        <v>2</v>
      </c>
      <c r="BG53">
        <v>3.99</v>
      </c>
      <c r="BH53">
        <v>5.81</v>
      </c>
      <c r="BI53">
        <v>7.17</v>
      </c>
      <c r="BJ53">
        <v>1.55</v>
      </c>
      <c r="BK53">
        <v>3.51</v>
      </c>
      <c r="BL53">
        <v>3.69</v>
      </c>
      <c r="BM53">
        <v>1.62</v>
      </c>
      <c r="BN53">
        <v>0.51</v>
      </c>
      <c r="BO53">
        <v>15.61</v>
      </c>
      <c r="BP53">
        <v>0</v>
      </c>
      <c r="BQ53">
        <v>4.38</v>
      </c>
      <c r="BR53">
        <v>2</v>
      </c>
      <c r="BS53">
        <v>0.24</v>
      </c>
      <c r="BT53">
        <v>0</v>
      </c>
      <c r="BU53">
        <v>0</v>
      </c>
      <c r="BV53">
        <v>0</v>
      </c>
      <c r="BW53">
        <f t="shared" si="2"/>
        <v>83.70999999999998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375.521185</v>
      </c>
      <c r="L54">
        <v>345</v>
      </c>
      <c r="M54">
        <v>92</v>
      </c>
      <c r="N54">
        <v>118.125</v>
      </c>
      <c r="O54">
        <v>123.66562500000001</v>
      </c>
      <c r="P54">
        <v>139.31</v>
      </c>
      <c r="Q54">
        <v>10.580112</v>
      </c>
      <c r="R54">
        <v>9</v>
      </c>
      <c r="S54">
        <v>6</v>
      </c>
      <c r="T54">
        <v>0</v>
      </c>
      <c r="U54">
        <v>418.77</v>
      </c>
      <c r="V54">
        <v>2</v>
      </c>
      <c r="W54">
        <v>28.929500000000001</v>
      </c>
      <c r="X54">
        <v>117.26090000000001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0</v>
      </c>
      <c r="AG54">
        <v>34.176000000000002</v>
      </c>
      <c r="AH54">
        <v>113.64</v>
      </c>
      <c r="AI54">
        <v>0</v>
      </c>
      <c r="AJ54">
        <v>0</v>
      </c>
      <c r="AK54">
        <v>51.394500000000001</v>
      </c>
      <c r="AL54">
        <v>66.814999999999998</v>
      </c>
      <c r="AM54">
        <v>5.2786799999999996</v>
      </c>
      <c r="AN54">
        <v>0</v>
      </c>
      <c r="AO54">
        <v>25.283999999999999</v>
      </c>
      <c r="AP54">
        <v>6.4050000000000002</v>
      </c>
      <c r="AQ54">
        <v>0</v>
      </c>
      <c r="AR54">
        <v>49.68</v>
      </c>
      <c r="AS54">
        <v>32.9574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83.549999999999983</v>
      </c>
      <c r="BA54">
        <f t="shared" si="1"/>
        <v>2418.6175179999996</v>
      </c>
      <c r="BB54">
        <v>51</v>
      </c>
      <c r="BD54">
        <v>24</v>
      </c>
      <c r="BE54">
        <v>7.63</v>
      </c>
      <c r="BF54">
        <v>2</v>
      </c>
      <c r="BG54">
        <v>3.99</v>
      </c>
      <c r="BH54">
        <v>5.81</v>
      </c>
      <c r="BI54">
        <v>7.17</v>
      </c>
      <c r="BJ54">
        <v>1.55</v>
      </c>
      <c r="BK54">
        <v>3.45</v>
      </c>
      <c r="BL54">
        <v>3.59</v>
      </c>
      <c r="BM54">
        <v>1.62</v>
      </c>
      <c r="BN54">
        <v>0.51</v>
      </c>
      <c r="BO54">
        <v>15.61</v>
      </c>
      <c r="BP54">
        <v>0</v>
      </c>
      <c r="BQ54">
        <v>4.38</v>
      </c>
      <c r="BR54">
        <v>2</v>
      </c>
      <c r="BS54">
        <v>0.24</v>
      </c>
      <c r="BT54">
        <v>0</v>
      </c>
      <c r="BU54">
        <v>0</v>
      </c>
      <c r="BV54">
        <v>0</v>
      </c>
      <c r="BW54">
        <f t="shared" si="2"/>
        <v>83.549999999999983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390</v>
      </c>
      <c r="L55">
        <v>356.03820000000002</v>
      </c>
      <c r="M55">
        <v>87</v>
      </c>
      <c r="N55">
        <v>118.125</v>
      </c>
      <c r="O55">
        <v>123.66562500000001</v>
      </c>
      <c r="P55">
        <v>139.31</v>
      </c>
      <c r="Q55">
        <v>14.219215</v>
      </c>
      <c r="R55">
        <v>27.617699999999999</v>
      </c>
      <c r="S55">
        <v>17.590499999999999</v>
      </c>
      <c r="T55">
        <v>0</v>
      </c>
      <c r="U55">
        <v>418.77</v>
      </c>
      <c r="V55">
        <v>11.1046</v>
      </c>
      <c r="W55">
        <v>20</v>
      </c>
      <c r="X55">
        <v>117.26090000000001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6.4089999999999998</v>
      </c>
      <c r="AG55">
        <v>34.176000000000002</v>
      </c>
      <c r="AH55">
        <v>113.64</v>
      </c>
      <c r="AI55">
        <v>2.5459999999999998</v>
      </c>
      <c r="AJ55">
        <v>0</v>
      </c>
      <c r="AK55">
        <v>51.394500000000001</v>
      </c>
      <c r="AL55">
        <v>66.814999999999998</v>
      </c>
      <c r="AM55">
        <v>5.2786799999999996</v>
      </c>
      <c r="AN55">
        <v>0</v>
      </c>
      <c r="AO55">
        <v>25.283999999999999</v>
      </c>
      <c r="AP55">
        <v>6.4050000000000002</v>
      </c>
      <c r="AQ55">
        <v>0</v>
      </c>
      <c r="AR55">
        <v>49.68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83.549999999999983</v>
      </c>
      <c r="BA55">
        <f t="shared" si="1"/>
        <v>2471.8049189999997</v>
      </c>
      <c r="BB55">
        <v>52</v>
      </c>
      <c r="BD55">
        <v>24</v>
      </c>
      <c r="BE55">
        <v>7.63</v>
      </c>
      <c r="BF55">
        <v>2</v>
      </c>
      <c r="BG55">
        <v>3.99</v>
      </c>
      <c r="BH55">
        <v>5.81</v>
      </c>
      <c r="BI55">
        <v>7.17</v>
      </c>
      <c r="BJ55">
        <v>1.55</v>
      </c>
      <c r="BK55">
        <v>3.45</v>
      </c>
      <c r="BL55">
        <v>3.59</v>
      </c>
      <c r="BM55">
        <v>1.62</v>
      </c>
      <c r="BN55">
        <v>0.51</v>
      </c>
      <c r="BO55">
        <v>15.61</v>
      </c>
      <c r="BP55">
        <v>0</v>
      </c>
      <c r="BQ55">
        <v>4.38</v>
      </c>
      <c r="BR55">
        <v>2</v>
      </c>
      <c r="BS55">
        <v>0.24</v>
      </c>
      <c r="BT55">
        <v>0</v>
      </c>
      <c r="BU55">
        <v>0</v>
      </c>
      <c r="BV55">
        <v>0</v>
      </c>
      <c r="BW55">
        <f t="shared" si="2"/>
        <v>83.549999999999983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376.68577099999999</v>
      </c>
      <c r="L56">
        <v>356.03820000000002</v>
      </c>
      <c r="M56">
        <v>87</v>
      </c>
      <c r="N56">
        <v>118.125</v>
      </c>
      <c r="O56">
        <v>123.66562500000001</v>
      </c>
      <c r="P56">
        <v>139.31</v>
      </c>
      <c r="Q56">
        <v>14.583299999999999</v>
      </c>
      <c r="R56">
        <v>27.617699999999999</v>
      </c>
      <c r="S56">
        <v>17.590499999999999</v>
      </c>
      <c r="T56">
        <v>0</v>
      </c>
      <c r="U56">
        <v>418.77</v>
      </c>
      <c r="V56">
        <v>11.1046</v>
      </c>
      <c r="W56">
        <v>30.378900000000002</v>
      </c>
      <c r="X56">
        <v>117.26090000000001</v>
      </c>
      <c r="Y56">
        <v>0</v>
      </c>
      <c r="Z56">
        <v>6.5537999999999998</v>
      </c>
      <c r="AA56">
        <v>0</v>
      </c>
      <c r="AB56">
        <v>26.34008</v>
      </c>
      <c r="AC56">
        <v>29.033519999999999</v>
      </c>
      <c r="AD56">
        <v>27.3447</v>
      </c>
      <c r="AE56">
        <v>49.436556000000003</v>
      </c>
      <c r="AF56">
        <v>6.4089999999999998</v>
      </c>
      <c r="AG56">
        <v>34.176000000000002</v>
      </c>
      <c r="AH56">
        <v>113.64</v>
      </c>
      <c r="AI56">
        <v>13.3665</v>
      </c>
      <c r="AJ56">
        <v>0</v>
      </c>
      <c r="AK56">
        <v>51.394500000000001</v>
      </c>
      <c r="AL56">
        <v>66.814999999999998</v>
      </c>
      <c r="AM56">
        <v>5.2786799999999996</v>
      </c>
      <c r="AN56">
        <v>0</v>
      </c>
      <c r="AO56">
        <v>25.283999999999999</v>
      </c>
      <c r="AP56">
        <v>6.4050000000000002</v>
      </c>
      <c r="AQ56">
        <v>0</v>
      </c>
      <c r="AR56">
        <v>49.68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83.549999999999983</v>
      </c>
      <c r="BA56">
        <f t="shared" si="1"/>
        <v>2489.732015</v>
      </c>
      <c r="BB56">
        <v>53</v>
      </c>
      <c r="BD56">
        <v>24</v>
      </c>
      <c r="BE56">
        <v>7.63</v>
      </c>
      <c r="BF56">
        <v>2</v>
      </c>
      <c r="BG56">
        <v>3.99</v>
      </c>
      <c r="BH56">
        <v>5.81</v>
      </c>
      <c r="BI56">
        <v>7.17</v>
      </c>
      <c r="BJ56">
        <v>1.55</v>
      </c>
      <c r="BK56">
        <v>3.45</v>
      </c>
      <c r="BL56">
        <v>3.59</v>
      </c>
      <c r="BM56">
        <v>1.62</v>
      </c>
      <c r="BN56">
        <v>0.51</v>
      </c>
      <c r="BO56">
        <v>15.61</v>
      </c>
      <c r="BP56">
        <v>0</v>
      </c>
      <c r="BQ56">
        <v>4.38</v>
      </c>
      <c r="BR56">
        <v>2</v>
      </c>
      <c r="BS56">
        <v>0.24</v>
      </c>
      <c r="BT56">
        <v>0</v>
      </c>
      <c r="BU56">
        <v>0</v>
      </c>
      <c r="BV56">
        <v>0</v>
      </c>
      <c r="BW56">
        <f t="shared" si="2"/>
        <v>83.549999999999983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404</v>
      </c>
      <c r="L57">
        <v>356.03820000000002</v>
      </c>
      <c r="M57">
        <v>87</v>
      </c>
      <c r="N57">
        <v>118.125</v>
      </c>
      <c r="O57">
        <v>123.66562500000001</v>
      </c>
      <c r="P57">
        <v>138</v>
      </c>
      <c r="Q57">
        <v>14.583299999999999</v>
      </c>
      <c r="R57">
        <v>27.617699999999999</v>
      </c>
      <c r="S57">
        <v>17.590499999999999</v>
      </c>
      <c r="T57">
        <v>0</v>
      </c>
      <c r="U57">
        <v>418.77</v>
      </c>
      <c r="V57">
        <v>11.1046</v>
      </c>
      <c r="W57">
        <v>30.378900000000002</v>
      </c>
      <c r="X57">
        <v>117.26090000000001</v>
      </c>
      <c r="Y57">
        <v>0</v>
      </c>
      <c r="Z57">
        <v>6.5537999999999998</v>
      </c>
      <c r="AA57">
        <v>0</v>
      </c>
      <c r="AB57">
        <v>26.34008</v>
      </c>
      <c r="AC57">
        <v>29.033519999999999</v>
      </c>
      <c r="AD57">
        <v>27.3447</v>
      </c>
      <c r="AE57">
        <v>49.436556000000003</v>
      </c>
      <c r="AF57">
        <v>6.4089999999999998</v>
      </c>
      <c r="AG57">
        <v>34.176000000000002</v>
      </c>
      <c r="AH57">
        <v>113.64</v>
      </c>
      <c r="AI57">
        <v>13.3665</v>
      </c>
      <c r="AJ57">
        <v>0</v>
      </c>
      <c r="AK57">
        <v>51.394500000000001</v>
      </c>
      <c r="AL57">
        <v>66.814999999999998</v>
      </c>
      <c r="AM57">
        <v>5.2786799999999996</v>
      </c>
      <c r="AN57">
        <v>0</v>
      </c>
      <c r="AO57">
        <v>25.283999999999999</v>
      </c>
      <c r="AP57">
        <v>6.4050000000000002</v>
      </c>
      <c r="AQ57">
        <v>0</v>
      </c>
      <c r="AR57">
        <v>49.68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83.549999999999983</v>
      </c>
      <c r="BA57">
        <f t="shared" si="1"/>
        <v>2515.7362440000002</v>
      </c>
      <c r="BB57">
        <v>54</v>
      </c>
      <c r="BD57">
        <v>24</v>
      </c>
      <c r="BE57">
        <v>7.63</v>
      </c>
      <c r="BF57">
        <v>2</v>
      </c>
      <c r="BG57">
        <v>3.99</v>
      </c>
      <c r="BH57">
        <v>5.81</v>
      </c>
      <c r="BI57">
        <v>7.17</v>
      </c>
      <c r="BJ57">
        <v>1.55</v>
      </c>
      <c r="BK57">
        <v>3.45</v>
      </c>
      <c r="BL57">
        <v>3.59</v>
      </c>
      <c r="BM57">
        <v>1.62</v>
      </c>
      <c r="BN57">
        <v>0.51</v>
      </c>
      <c r="BO57">
        <v>15.61</v>
      </c>
      <c r="BP57">
        <v>0</v>
      </c>
      <c r="BQ57">
        <v>4.38</v>
      </c>
      <c r="BR57">
        <v>2</v>
      </c>
      <c r="BS57">
        <v>0.24</v>
      </c>
      <c r="BT57">
        <v>0</v>
      </c>
      <c r="BU57">
        <v>0</v>
      </c>
      <c r="BV57">
        <v>0</v>
      </c>
      <c r="BW57">
        <f t="shared" si="2"/>
        <v>83.549999999999983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416</v>
      </c>
      <c r="L58">
        <v>356.03820000000002</v>
      </c>
      <c r="M58">
        <v>87</v>
      </c>
      <c r="N58">
        <v>118.125</v>
      </c>
      <c r="O58">
        <v>123.66562500000001</v>
      </c>
      <c r="P58">
        <v>138</v>
      </c>
      <c r="Q58">
        <v>14.583299999999999</v>
      </c>
      <c r="R58">
        <v>27.617699999999999</v>
      </c>
      <c r="S58">
        <v>17.590499999999999</v>
      </c>
      <c r="T58">
        <v>0</v>
      </c>
      <c r="U58">
        <v>418.77</v>
      </c>
      <c r="V58">
        <v>11.1046</v>
      </c>
      <c r="W58">
        <v>30.378900000000002</v>
      </c>
      <c r="X58">
        <v>117.26090000000001</v>
      </c>
      <c r="Y58">
        <v>0</v>
      </c>
      <c r="Z58">
        <v>6.5537999999999998</v>
      </c>
      <c r="AA58">
        <v>0</v>
      </c>
      <c r="AB58">
        <v>39.510120000000001</v>
      </c>
      <c r="AC58">
        <v>29.033519999999999</v>
      </c>
      <c r="AD58">
        <v>27.3447</v>
      </c>
      <c r="AE58">
        <v>49.436556000000003</v>
      </c>
      <c r="AF58">
        <v>6.4089999999999998</v>
      </c>
      <c r="AG58">
        <v>34.176000000000002</v>
      </c>
      <c r="AH58">
        <v>113.64</v>
      </c>
      <c r="AI58">
        <v>13.3665</v>
      </c>
      <c r="AJ58">
        <v>0</v>
      </c>
      <c r="AK58">
        <v>51.394500000000001</v>
      </c>
      <c r="AL58">
        <v>66.814999999999998</v>
      </c>
      <c r="AM58">
        <v>5.2786799999999996</v>
      </c>
      <c r="AN58">
        <v>0</v>
      </c>
      <c r="AO58">
        <v>25.283999999999999</v>
      </c>
      <c r="AP58">
        <v>6.4050000000000002</v>
      </c>
      <c r="AQ58">
        <v>0</v>
      </c>
      <c r="AR58">
        <v>49.68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83.549999999999983</v>
      </c>
      <c r="BA58">
        <f t="shared" si="1"/>
        <v>2540.9062840000001</v>
      </c>
      <c r="BB58">
        <v>55</v>
      </c>
      <c r="BD58">
        <v>24</v>
      </c>
      <c r="BE58">
        <v>7.63</v>
      </c>
      <c r="BF58">
        <v>2</v>
      </c>
      <c r="BG58">
        <v>3.99</v>
      </c>
      <c r="BH58">
        <v>5.81</v>
      </c>
      <c r="BI58">
        <v>7.17</v>
      </c>
      <c r="BJ58">
        <v>1.55</v>
      </c>
      <c r="BK58">
        <v>3.45</v>
      </c>
      <c r="BL58">
        <v>3.59</v>
      </c>
      <c r="BM58">
        <v>1.62</v>
      </c>
      <c r="BN58">
        <v>0.51</v>
      </c>
      <c r="BO58">
        <v>15.61</v>
      </c>
      <c r="BP58">
        <v>0</v>
      </c>
      <c r="BQ58">
        <v>4.38</v>
      </c>
      <c r="BR58">
        <v>2</v>
      </c>
      <c r="BS58">
        <v>0.24</v>
      </c>
      <c r="BT58">
        <v>0</v>
      </c>
      <c r="BU58">
        <v>0</v>
      </c>
      <c r="BV58">
        <v>0</v>
      </c>
      <c r="BW58">
        <f t="shared" si="2"/>
        <v>83.549999999999983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510</v>
      </c>
      <c r="L59">
        <v>356.03820000000002</v>
      </c>
      <c r="M59">
        <v>87</v>
      </c>
      <c r="N59">
        <v>118.125</v>
      </c>
      <c r="O59">
        <v>123.66562500000001</v>
      </c>
      <c r="P59">
        <v>138</v>
      </c>
      <c r="Q59">
        <v>18.125599999999999</v>
      </c>
      <c r="R59">
        <v>35.384799999999998</v>
      </c>
      <c r="S59">
        <v>22.293600000000001</v>
      </c>
      <c r="T59">
        <v>0</v>
      </c>
      <c r="U59">
        <v>418.77</v>
      </c>
      <c r="V59">
        <v>16.293955</v>
      </c>
      <c r="W59">
        <v>46.191094999999997</v>
      </c>
      <c r="X59">
        <v>147.26089999999999</v>
      </c>
      <c r="Y59">
        <v>0</v>
      </c>
      <c r="Z59">
        <v>6.5537999999999998</v>
      </c>
      <c r="AA59">
        <v>0</v>
      </c>
      <c r="AB59">
        <v>39.510120000000001</v>
      </c>
      <c r="AC59">
        <v>29.033519999999999</v>
      </c>
      <c r="AD59">
        <v>27.3447</v>
      </c>
      <c r="AE59">
        <v>49.436556000000003</v>
      </c>
      <c r="AF59">
        <v>6.4089999999999998</v>
      </c>
      <c r="AG59">
        <v>34.176000000000002</v>
      </c>
      <c r="AH59">
        <v>113.64</v>
      </c>
      <c r="AI59">
        <v>13.3665</v>
      </c>
      <c r="AJ59">
        <v>0</v>
      </c>
      <c r="AK59">
        <v>51.394500000000001</v>
      </c>
      <c r="AL59">
        <v>66.814999999999998</v>
      </c>
      <c r="AM59">
        <v>5.2786799999999996</v>
      </c>
      <c r="AN59">
        <v>0</v>
      </c>
      <c r="AO59">
        <v>25.283999999999999</v>
      </c>
      <c r="AP59">
        <v>6.4050000000000002</v>
      </c>
      <c r="AQ59">
        <v>0</v>
      </c>
      <c r="AR59">
        <v>49.68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83.529999999999987</v>
      </c>
      <c r="BA59">
        <f t="shared" si="1"/>
        <v>2701.9003340000004</v>
      </c>
      <c r="BB59">
        <v>56</v>
      </c>
      <c r="BD59">
        <v>24</v>
      </c>
      <c r="BE59">
        <v>7.63</v>
      </c>
      <c r="BF59">
        <v>2</v>
      </c>
      <c r="BG59">
        <v>3.99</v>
      </c>
      <c r="BH59">
        <v>5.81</v>
      </c>
      <c r="BI59">
        <v>7.17</v>
      </c>
      <c r="BJ59">
        <v>1.55</v>
      </c>
      <c r="BK59">
        <v>3.45</v>
      </c>
      <c r="BL59">
        <v>3.59</v>
      </c>
      <c r="BM59">
        <v>1.62</v>
      </c>
      <c r="BN59">
        <v>0.51</v>
      </c>
      <c r="BO59">
        <v>15.61</v>
      </c>
      <c r="BP59">
        <v>0</v>
      </c>
      <c r="BQ59">
        <v>4.38</v>
      </c>
      <c r="BR59">
        <v>2</v>
      </c>
      <c r="BS59">
        <v>0.22</v>
      </c>
      <c r="BT59">
        <v>0</v>
      </c>
      <c r="BU59">
        <v>0</v>
      </c>
      <c r="BV59">
        <v>0</v>
      </c>
      <c r="BW59">
        <f t="shared" si="2"/>
        <v>83.529999999999987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592.33789999999999</v>
      </c>
      <c r="L60">
        <v>356.03820000000002</v>
      </c>
      <c r="M60">
        <v>87</v>
      </c>
      <c r="N60">
        <v>118.125</v>
      </c>
      <c r="O60">
        <v>123.66562500000001</v>
      </c>
      <c r="P60">
        <v>138</v>
      </c>
      <c r="Q60">
        <v>18.125599999999999</v>
      </c>
      <c r="R60">
        <v>35.384799999999998</v>
      </c>
      <c r="S60">
        <v>22.293600000000001</v>
      </c>
      <c r="T60">
        <v>0</v>
      </c>
      <c r="U60">
        <v>418.77</v>
      </c>
      <c r="V60">
        <v>16.37</v>
      </c>
      <c r="W60">
        <v>46.399079999999998</v>
      </c>
      <c r="X60">
        <v>147.26089999999999</v>
      </c>
      <c r="Y60">
        <v>0</v>
      </c>
      <c r="Z60">
        <v>6.5537999999999998</v>
      </c>
      <c r="AA60">
        <v>0</v>
      </c>
      <c r="AB60">
        <v>39.510120000000001</v>
      </c>
      <c r="AC60">
        <v>29.033519999999999</v>
      </c>
      <c r="AD60">
        <v>27.3447</v>
      </c>
      <c r="AE60">
        <v>49.436556000000003</v>
      </c>
      <c r="AF60">
        <v>6.4089999999999998</v>
      </c>
      <c r="AG60">
        <v>34.176000000000002</v>
      </c>
      <c r="AH60">
        <v>113.64</v>
      </c>
      <c r="AI60">
        <v>13.3665</v>
      </c>
      <c r="AJ60">
        <v>0</v>
      </c>
      <c r="AK60">
        <v>51.394500000000001</v>
      </c>
      <c r="AL60">
        <v>66.814999999999998</v>
      </c>
      <c r="AM60">
        <v>5.2786799999999996</v>
      </c>
      <c r="AN60">
        <v>0</v>
      </c>
      <c r="AO60">
        <v>25.283999999999999</v>
      </c>
      <c r="AP60">
        <v>6.4050000000000002</v>
      </c>
      <c r="AQ60">
        <v>0</v>
      </c>
      <c r="AR60">
        <v>49.68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83.529999999999987</v>
      </c>
      <c r="BA60">
        <f t="shared" si="1"/>
        <v>2784.5222640000002</v>
      </c>
      <c r="BB60">
        <v>57</v>
      </c>
      <c r="BD60">
        <v>24</v>
      </c>
      <c r="BE60">
        <v>7.63</v>
      </c>
      <c r="BF60">
        <v>2</v>
      </c>
      <c r="BG60">
        <v>3.99</v>
      </c>
      <c r="BH60">
        <v>5.81</v>
      </c>
      <c r="BI60">
        <v>7.17</v>
      </c>
      <c r="BJ60">
        <v>1.55</v>
      </c>
      <c r="BK60">
        <v>3.45</v>
      </c>
      <c r="BL60">
        <v>3.59</v>
      </c>
      <c r="BM60">
        <v>1.62</v>
      </c>
      <c r="BN60">
        <v>0.51</v>
      </c>
      <c r="BO60">
        <v>15.61</v>
      </c>
      <c r="BP60">
        <v>0</v>
      </c>
      <c r="BQ60">
        <v>4.38</v>
      </c>
      <c r="BR60">
        <v>2</v>
      </c>
      <c r="BS60">
        <v>0.22</v>
      </c>
      <c r="BT60">
        <v>0</v>
      </c>
      <c r="BU60">
        <v>0</v>
      </c>
      <c r="BV60">
        <v>0</v>
      </c>
      <c r="BW60">
        <f t="shared" si="2"/>
        <v>83.529999999999987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592.33789999999999</v>
      </c>
      <c r="L61">
        <v>436.03820000000002</v>
      </c>
      <c r="M61">
        <v>87</v>
      </c>
      <c r="N61">
        <v>118.125</v>
      </c>
      <c r="O61">
        <v>123.66562500000001</v>
      </c>
      <c r="P61">
        <v>138</v>
      </c>
      <c r="Q61">
        <v>21.82</v>
      </c>
      <c r="R61">
        <v>42.390099999999997</v>
      </c>
      <c r="S61">
        <v>26.3901</v>
      </c>
      <c r="T61">
        <v>0</v>
      </c>
      <c r="U61">
        <v>418.77</v>
      </c>
      <c r="V61">
        <v>20.73</v>
      </c>
      <c r="W61">
        <v>46.399079999999998</v>
      </c>
      <c r="X61">
        <v>147.26089999999999</v>
      </c>
      <c r="Y61">
        <v>0</v>
      </c>
      <c r="Z61">
        <v>6.5537999999999998</v>
      </c>
      <c r="AA61">
        <v>0</v>
      </c>
      <c r="AB61">
        <v>39.510120000000001</v>
      </c>
      <c r="AC61">
        <v>29.033519999999999</v>
      </c>
      <c r="AD61">
        <v>27.3447</v>
      </c>
      <c r="AE61">
        <v>49.436556000000003</v>
      </c>
      <c r="AF61">
        <v>6.4089999999999998</v>
      </c>
      <c r="AG61">
        <v>34.176000000000002</v>
      </c>
      <c r="AH61">
        <v>113.64</v>
      </c>
      <c r="AI61">
        <v>13.3665</v>
      </c>
      <c r="AJ61">
        <v>0</v>
      </c>
      <c r="AK61">
        <v>51.394500000000001</v>
      </c>
      <c r="AL61">
        <v>66.814999999999998</v>
      </c>
      <c r="AM61">
        <v>5.2786799999999996</v>
      </c>
      <c r="AN61">
        <v>0</v>
      </c>
      <c r="AO61">
        <v>25.283999999999999</v>
      </c>
      <c r="AP61">
        <v>6.4050000000000002</v>
      </c>
      <c r="AQ61">
        <v>0</v>
      </c>
      <c r="AR61">
        <v>49.68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83.529999999999987</v>
      </c>
      <c r="BA61">
        <f t="shared" si="1"/>
        <v>2883.6784640000005</v>
      </c>
      <c r="BB61">
        <v>58</v>
      </c>
      <c r="BD61">
        <v>24</v>
      </c>
      <c r="BE61">
        <v>7.63</v>
      </c>
      <c r="BF61">
        <v>2</v>
      </c>
      <c r="BG61">
        <v>3.99</v>
      </c>
      <c r="BH61">
        <v>5.81</v>
      </c>
      <c r="BI61">
        <v>7.17</v>
      </c>
      <c r="BJ61">
        <v>1.55</v>
      </c>
      <c r="BK61">
        <v>3.45</v>
      </c>
      <c r="BL61">
        <v>3.59</v>
      </c>
      <c r="BM61">
        <v>1.62</v>
      </c>
      <c r="BN61">
        <v>0.51</v>
      </c>
      <c r="BO61">
        <v>15.61</v>
      </c>
      <c r="BP61">
        <v>0</v>
      </c>
      <c r="BQ61">
        <v>4.38</v>
      </c>
      <c r="BR61">
        <v>2</v>
      </c>
      <c r="BS61">
        <v>0.22</v>
      </c>
      <c r="BT61">
        <v>0</v>
      </c>
      <c r="BU61">
        <v>0</v>
      </c>
      <c r="BV61">
        <v>0</v>
      </c>
      <c r="BW61">
        <f t="shared" si="2"/>
        <v>83.529999999999987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592.33789999999999</v>
      </c>
      <c r="L62">
        <v>436.03820000000002</v>
      </c>
      <c r="M62">
        <v>87</v>
      </c>
      <c r="N62">
        <v>118.125</v>
      </c>
      <c r="O62">
        <v>123.66562500000001</v>
      </c>
      <c r="P62">
        <v>138</v>
      </c>
      <c r="Q62">
        <v>21.82</v>
      </c>
      <c r="R62">
        <v>42.390099999999997</v>
      </c>
      <c r="S62">
        <v>26.3901</v>
      </c>
      <c r="T62">
        <v>0</v>
      </c>
      <c r="U62">
        <v>418.77</v>
      </c>
      <c r="V62">
        <v>20.73</v>
      </c>
      <c r="W62">
        <v>46.399079999999998</v>
      </c>
      <c r="X62">
        <v>147.26089999999999</v>
      </c>
      <c r="Y62">
        <v>0</v>
      </c>
      <c r="Z62">
        <v>6.38</v>
      </c>
      <c r="AA62">
        <v>0</v>
      </c>
      <c r="AB62">
        <v>39.510120000000001</v>
      </c>
      <c r="AC62">
        <v>29.033519999999999</v>
      </c>
      <c r="AD62">
        <v>27.3447</v>
      </c>
      <c r="AE62">
        <v>49.436556000000003</v>
      </c>
      <c r="AF62">
        <v>6.4089999999999998</v>
      </c>
      <c r="AG62">
        <v>34.176000000000002</v>
      </c>
      <c r="AH62">
        <v>85.23</v>
      </c>
      <c r="AI62">
        <v>13.3665</v>
      </c>
      <c r="AJ62">
        <v>0</v>
      </c>
      <c r="AK62">
        <v>51.394500000000001</v>
      </c>
      <c r="AL62">
        <v>66.814999999999998</v>
      </c>
      <c r="AM62">
        <v>5.2786799999999996</v>
      </c>
      <c r="AN62">
        <v>0</v>
      </c>
      <c r="AO62">
        <v>25.283999999999999</v>
      </c>
      <c r="AP62">
        <v>6.4050000000000002</v>
      </c>
      <c r="AQ62">
        <v>0</v>
      </c>
      <c r="AR62">
        <v>49.68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83.419999999999987</v>
      </c>
      <c r="BA62">
        <f t="shared" si="1"/>
        <v>2854.9846640000005</v>
      </c>
      <c r="BB62">
        <v>59</v>
      </c>
      <c r="BD62">
        <v>24</v>
      </c>
      <c r="BE62">
        <v>7.63</v>
      </c>
      <c r="BF62">
        <v>2</v>
      </c>
      <c r="BG62">
        <v>3.99</v>
      </c>
      <c r="BH62">
        <v>5.81</v>
      </c>
      <c r="BI62">
        <v>7.17</v>
      </c>
      <c r="BJ62">
        <v>1.55</v>
      </c>
      <c r="BK62">
        <v>3.4</v>
      </c>
      <c r="BL62">
        <v>3.53</v>
      </c>
      <c r="BM62">
        <v>1.62</v>
      </c>
      <c r="BN62">
        <v>0.51</v>
      </c>
      <c r="BO62">
        <v>15.61</v>
      </c>
      <c r="BP62">
        <v>0</v>
      </c>
      <c r="BQ62">
        <v>4.38</v>
      </c>
      <c r="BR62">
        <v>2</v>
      </c>
      <c r="BS62">
        <v>0.22</v>
      </c>
      <c r="BT62">
        <v>0</v>
      </c>
      <c r="BU62">
        <v>0</v>
      </c>
      <c r="BV62">
        <v>0</v>
      </c>
      <c r="BW62">
        <f t="shared" si="2"/>
        <v>83.419999999999987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592.33789999999999</v>
      </c>
      <c r="L63">
        <v>436.03820000000002</v>
      </c>
      <c r="M63">
        <v>87</v>
      </c>
      <c r="N63">
        <v>118.125</v>
      </c>
      <c r="O63">
        <v>123.66562500000001</v>
      </c>
      <c r="P63">
        <v>138</v>
      </c>
      <c r="Q63">
        <v>21.82</v>
      </c>
      <c r="R63">
        <v>42.390099999999997</v>
      </c>
      <c r="S63">
        <v>26.3901</v>
      </c>
      <c r="T63">
        <v>0</v>
      </c>
      <c r="U63">
        <v>418.77</v>
      </c>
      <c r="V63">
        <v>20.73</v>
      </c>
      <c r="W63">
        <v>46.399079999999998</v>
      </c>
      <c r="X63">
        <v>147.26089999999999</v>
      </c>
      <c r="Y63">
        <v>0</v>
      </c>
      <c r="Z63">
        <v>6.5537999999999998</v>
      </c>
      <c r="AA63">
        <v>0</v>
      </c>
      <c r="AB63">
        <v>39.510120000000001</v>
      </c>
      <c r="AC63">
        <v>29.033519999999999</v>
      </c>
      <c r="AD63">
        <v>27.3447</v>
      </c>
      <c r="AE63">
        <v>49.436556000000003</v>
      </c>
      <c r="AF63">
        <v>6.4089999999999998</v>
      </c>
      <c r="AG63">
        <v>34.176000000000002</v>
      </c>
      <c r="AH63">
        <v>70.172700000000006</v>
      </c>
      <c r="AI63">
        <v>0</v>
      </c>
      <c r="AJ63">
        <v>0</v>
      </c>
      <c r="AK63">
        <v>51.394500000000001</v>
      </c>
      <c r="AL63">
        <v>66.814999999999998</v>
      </c>
      <c r="AM63">
        <v>5.2786799999999996</v>
      </c>
      <c r="AN63">
        <v>0</v>
      </c>
      <c r="AO63">
        <v>25.283999999999999</v>
      </c>
      <c r="AP63">
        <v>6.4050000000000002</v>
      </c>
      <c r="AQ63">
        <v>0</v>
      </c>
      <c r="AR63">
        <v>49.68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83.399999999999991</v>
      </c>
      <c r="BA63">
        <f t="shared" si="1"/>
        <v>2826.7146640000005</v>
      </c>
      <c r="BB63">
        <v>60</v>
      </c>
      <c r="BD63">
        <v>24</v>
      </c>
      <c r="BE63">
        <v>7.63</v>
      </c>
      <c r="BF63">
        <v>2</v>
      </c>
      <c r="BG63">
        <v>3.99</v>
      </c>
      <c r="BH63">
        <v>5.81</v>
      </c>
      <c r="BI63">
        <v>7.17</v>
      </c>
      <c r="BJ63">
        <v>1.55</v>
      </c>
      <c r="BK63">
        <v>3.4</v>
      </c>
      <c r="BL63">
        <v>3.53</v>
      </c>
      <c r="BM63">
        <v>1.62</v>
      </c>
      <c r="BN63">
        <v>0.51</v>
      </c>
      <c r="BO63">
        <v>15.61</v>
      </c>
      <c r="BP63">
        <v>0</v>
      </c>
      <c r="BQ63">
        <v>4.38</v>
      </c>
      <c r="BR63">
        <v>2</v>
      </c>
      <c r="BS63">
        <v>0.2</v>
      </c>
      <c r="BT63">
        <v>0</v>
      </c>
      <c r="BU63">
        <v>0</v>
      </c>
      <c r="BV63">
        <v>0</v>
      </c>
      <c r="BW63">
        <f t="shared" si="2"/>
        <v>83.399999999999991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592.33789999999999</v>
      </c>
      <c r="L64">
        <v>436.03820000000002</v>
      </c>
      <c r="M64">
        <v>87</v>
      </c>
      <c r="N64">
        <v>118.125</v>
      </c>
      <c r="O64">
        <v>123.66562500000001</v>
      </c>
      <c r="P64">
        <v>138</v>
      </c>
      <c r="Q64">
        <v>21.82</v>
      </c>
      <c r="R64">
        <v>42.390099999999997</v>
      </c>
      <c r="S64">
        <v>26.3901</v>
      </c>
      <c r="T64">
        <v>0</v>
      </c>
      <c r="U64">
        <v>418.77</v>
      </c>
      <c r="V64">
        <v>20.73</v>
      </c>
      <c r="W64">
        <v>46.399079999999998</v>
      </c>
      <c r="X64">
        <v>147.26089999999999</v>
      </c>
      <c r="Y64">
        <v>0</v>
      </c>
      <c r="Z64">
        <v>6.5537999999999998</v>
      </c>
      <c r="AA64">
        <v>0</v>
      </c>
      <c r="AB64">
        <v>39.510120000000001</v>
      </c>
      <c r="AC64">
        <v>29.033519999999999</v>
      </c>
      <c r="AD64">
        <v>27.3447</v>
      </c>
      <c r="AE64">
        <v>49.436556000000003</v>
      </c>
      <c r="AF64">
        <v>6.4089999999999998</v>
      </c>
      <c r="AG64">
        <v>34.176000000000002</v>
      </c>
      <c r="AH64">
        <v>66.290000000000006</v>
      </c>
      <c r="AI64">
        <v>0</v>
      </c>
      <c r="AJ64">
        <v>0</v>
      </c>
      <c r="AK64">
        <v>51.394500000000001</v>
      </c>
      <c r="AL64">
        <v>66.814999999999998</v>
      </c>
      <c r="AM64">
        <v>5.2786799999999996</v>
      </c>
      <c r="AN64">
        <v>0</v>
      </c>
      <c r="AO64">
        <v>25.283999999999999</v>
      </c>
      <c r="AP64">
        <v>6.4050000000000002</v>
      </c>
      <c r="AQ64">
        <v>0</v>
      </c>
      <c r="AR64">
        <v>49.68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83.399999999999991</v>
      </c>
      <c r="BA64">
        <f t="shared" si="1"/>
        <v>2822.8319640000004</v>
      </c>
      <c r="BB64">
        <v>61</v>
      </c>
      <c r="BD64">
        <v>24</v>
      </c>
      <c r="BE64">
        <v>7.63</v>
      </c>
      <c r="BF64">
        <v>2</v>
      </c>
      <c r="BG64">
        <v>3.99</v>
      </c>
      <c r="BH64">
        <v>5.81</v>
      </c>
      <c r="BI64">
        <v>7.17</v>
      </c>
      <c r="BJ64">
        <v>1.55</v>
      </c>
      <c r="BK64">
        <v>3.4</v>
      </c>
      <c r="BL64">
        <v>3.53</v>
      </c>
      <c r="BM64">
        <v>1.62</v>
      </c>
      <c r="BN64">
        <v>0.51</v>
      </c>
      <c r="BO64">
        <v>15.61</v>
      </c>
      <c r="BP64">
        <v>0</v>
      </c>
      <c r="BQ64">
        <v>4.38</v>
      </c>
      <c r="BR64">
        <v>2</v>
      </c>
      <c r="BS64">
        <v>0.2</v>
      </c>
      <c r="BT64">
        <v>0</v>
      </c>
      <c r="BU64">
        <v>0</v>
      </c>
      <c r="BV64">
        <v>0</v>
      </c>
      <c r="BW64">
        <f t="shared" si="2"/>
        <v>83.399999999999991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592.33789999999999</v>
      </c>
      <c r="L65">
        <v>436.03820000000002</v>
      </c>
      <c r="M65">
        <v>87</v>
      </c>
      <c r="N65">
        <v>118.125</v>
      </c>
      <c r="O65">
        <v>123.66562500000001</v>
      </c>
      <c r="P65">
        <v>138</v>
      </c>
      <c r="Q65">
        <v>21.82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46.399079999999998</v>
      </c>
      <c r="X65">
        <v>147.26089999999999</v>
      </c>
      <c r="Y65">
        <v>0</v>
      </c>
      <c r="Z65">
        <v>6.5537999999999998</v>
      </c>
      <c r="AA65">
        <v>0</v>
      </c>
      <c r="AB65">
        <v>39.510120000000001</v>
      </c>
      <c r="AC65">
        <v>29.033519999999999</v>
      </c>
      <c r="AD65">
        <v>27.3447</v>
      </c>
      <c r="AE65">
        <v>49.436556000000003</v>
      </c>
      <c r="AF65">
        <v>6.4089999999999998</v>
      </c>
      <c r="AG65">
        <v>34.176000000000002</v>
      </c>
      <c r="AH65">
        <v>66.290000000000006</v>
      </c>
      <c r="AI65">
        <v>0</v>
      </c>
      <c r="AJ65">
        <v>0</v>
      </c>
      <c r="AK65">
        <v>51.394500000000001</v>
      </c>
      <c r="AL65">
        <v>66.814999999999998</v>
      </c>
      <c r="AM65">
        <v>5.2786799999999996</v>
      </c>
      <c r="AN65">
        <v>0</v>
      </c>
      <c r="AO65">
        <v>24.99</v>
      </c>
      <c r="AP65">
        <v>12.681900000000001</v>
      </c>
      <c r="AQ65">
        <v>0</v>
      </c>
      <c r="AR65">
        <v>49.68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83.399999999999991</v>
      </c>
      <c r="BA65">
        <f t="shared" si="1"/>
        <v>2828.8148639999999</v>
      </c>
      <c r="BB65">
        <v>62</v>
      </c>
      <c r="BD65">
        <v>24</v>
      </c>
      <c r="BE65">
        <v>7.63</v>
      </c>
      <c r="BF65">
        <v>2</v>
      </c>
      <c r="BG65">
        <v>3.99</v>
      </c>
      <c r="BH65">
        <v>5.81</v>
      </c>
      <c r="BI65">
        <v>7.17</v>
      </c>
      <c r="BJ65">
        <v>1.55</v>
      </c>
      <c r="BK65">
        <v>3.4</v>
      </c>
      <c r="BL65">
        <v>3.53</v>
      </c>
      <c r="BM65">
        <v>1.62</v>
      </c>
      <c r="BN65">
        <v>0.51</v>
      </c>
      <c r="BO65">
        <v>15.61</v>
      </c>
      <c r="BP65">
        <v>0</v>
      </c>
      <c r="BQ65">
        <v>4.38</v>
      </c>
      <c r="BR65">
        <v>2</v>
      </c>
      <c r="BS65">
        <v>0.2</v>
      </c>
      <c r="BT65">
        <v>0</v>
      </c>
      <c r="BU65">
        <v>0</v>
      </c>
      <c r="BV65">
        <v>0</v>
      </c>
      <c r="BW65">
        <f t="shared" si="2"/>
        <v>83.399999999999991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592.33789999999999</v>
      </c>
      <c r="L66">
        <v>436.03820000000002</v>
      </c>
      <c r="M66">
        <v>87</v>
      </c>
      <c r="N66">
        <v>118.125</v>
      </c>
      <c r="O66">
        <v>123.66562500000001</v>
      </c>
      <c r="P66">
        <v>138</v>
      </c>
      <c r="Q66">
        <v>21.82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46.399079999999998</v>
      </c>
      <c r="X66">
        <v>147.26089999999999</v>
      </c>
      <c r="Y66">
        <v>0</v>
      </c>
      <c r="Z66">
        <v>6.5537999999999998</v>
      </c>
      <c r="AA66">
        <v>0</v>
      </c>
      <c r="AB66">
        <v>39.510120000000001</v>
      </c>
      <c r="AC66">
        <v>29.033519999999999</v>
      </c>
      <c r="AD66">
        <v>27.3447</v>
      </c>
      <c r="AE66">
        <v>49.436556000000003</v>
      </c>
      <c r="AF66">
        <v>6.4089999999999998</v>
      </c>
      <c r="AG66">
        <v>34.176000000000002</v>
      </c>
      <c r="AH66">
        <v>66.290000000000006</v>
      </c>
      <c r="AI66">
        <v>0</v>
      </c>
      <c r="AJ66">
        <v>0</v>
      </c>
      <c r="AK66">
        <v>51.394500000000001</v>
      </c>
      <c r="AL66">
        <v>66.814999999999998</v>
      </c>
      <c r="AM66">
        <v>5.2786799999999996</v>
      </c>
      <c r="AN66">
        <v>0</v>
      </c>
      <c r="AO66">
        <v>24.99</v>
      </c>
      <c r="AP66">
        <v>6.4050000000000002</v>
      </c>
      <c r="AQ66">
        <v>0</v>
      </c>
      <c r="AR66">
        <v>49.68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83.399999999999991</v>
      </c>
      <c r="BA66">
        <f t="shared" si="1"/>
        <v>2822.5379640000001</v>
      </c>
      <c r="BB66">
        <v>63</v>
      </c>
      <c r="BD66">
        <v>24</v>
      </c>
      <c r="BE66">
        <v>7.63</v>
      </c>
      <c r="BF66">
        <v>2</v>
      </c>
      <c r="BG66">
        <v>3.99</v>
      </c>
      <c r="BH66">
        <v>5.81</v>
      </c>
      <c r="BI66">
        <v>7.17</v>
      </c>
      <c r="BJ66">
        <v>1.55</v>
      </c>
      <c r="BK66">
        <v>3.4</v>
      </c>
      <c r="BL66">
        <v>3.53</v>
      </c>
      <c r="BM66">
        <v>1.62</v>
      </c>
      <c r="BN66">
        <v>0.51</v>
      </c>
      <c r="BO66">
        <v>15.61</v>
      </c>
      <c r="BP66">
        <v>0</v>
      </c>
      <c r="BQ66">
        <v>4.38</v>
      </c>
      <c r="BR66">
        <v>2</v>
      </c>
      <c r="BS66">
        <v>0.2</v>
      </c>
      <c r="BT66">
        <v>0</v>
      </c>
      <c r="BU66">
        <v>0</v>
      </c>
      <c r="BV66">
        <v>0</v>
      </c>
      <c r="BW66">
        <f t="shared" si="2"/>
        <v>83.399999999999991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592.33789999999999</v>
      </c>
      <c r="L67">
        <v>474.65499999999997</v>
      </c>
      <c r="M67">
        <v>87</v>
      </c>
      <c r="N67">
        <v>118.125</v>
      </c>
      <c r="O67">
        <v>123.66562500000001</v>
      </c>
      <c r="P67">
        <v>138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46.399079999999998</v>
      </c>
      <c r="X67">
        <v>147.26089999999999</v>
      </c>
      <c r="Y67">
        <v>0</v>
      </c>
      <c r="Z67">
        <v>6.5537999999999998</v>
      </c>
      <c r="AA67">
        <v>13.983000000000001</v>
      </c>
      <c r="AB67">
        <v>39.510120000000001</v>
      </c>
      <c r="AC67">
        <v>29.033519999999999</v>
      </c>
      <c r="AD67">
        <v>27.3447</v>
      </c>
      <c r="AE67">
        <v>49.436556000000003</v>
      </c>
      <c r="AF67">
        <v>6.4089999999999998</v>
      </c>
      <c r="AG67">
        <v>34.176000000000002</v>
      </c>
      <c r="AH67">
        <v>66.290000000000006</v>
      </c>
      <c r="AI67">
        <v>0</v>
      </c>
      <c r="AJ67">
        <v>0</v>
      </c>
      <c r="AK67">
        <v>51.394500000000001</v>
      </c>
      <c r="AL67">
        <v>66.814999999999998</v>
      </c>
      <c r="AM67">
        <v>5.2786799999999996</v>
      </c>
      <c r="AN67">
        <v>0</v>
      </c>
      <c r="AO67">
        <v>24.99</v>
      </c>
      <c r="AP67">
        <v>7.6859999999999999</v>
      </c>
      <c r="AQ67">
        <v>0</v>
      </c>
      <c r="AR67">
        <v>49.68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83.38</v>
      </c>
      <c r="BA67">
        <f t="shared" si="1"/>
        <v>2876.398764</v>
      </c>
      <c r="BB67">
        <v>64</v>
      </c>
      <c r="BD67">
        <v>24</v>
      </c>
      <c r="BE67">
        <v>7.63</v>
      </c>
      <c r="BF67">
        <v>2</v>
      </c>
      <c r="BG67">
        <v>3.99</v>
      </c>
      <c r="BH67">
        <v>5.81</v>
      </c>
      <c r="BI67">
        <v>7.17</v>
      </c>
      <c r="BJ67">
        <v>1.55</v>
      </c>
      <c r="BK67">
        <v>3.4</v>
      </c>
      <c r="BL67">
        <v>3.53</v>
      </c>
      <c r="BM67">
        <v>1.62</v>
      </c>
      <c r="BN67">
        <v>0.51</v>
      </c>
      <c r="BO67">
        <v>15.61</v>
      </c>
      <c r="BP67">
        <v>0</v>
      </c>
      <c r="BQ67">
        <v>4.38</v>
      </c>
      <c r="BR67">
        <v>2</v>
      </c>
      <c r="BS67">
        <v>0.18</v>
      </c>
      <c r="BT67">
        <v>0</v>
      </c>
      <c r="BU67">
        <v>0</v>
      </c>
      <c r="BV67">
        <v>0</v>
      </c>
      <c r="BW67">
        <f t="shared" si="2"/>
        <v>83.38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592.33789999999999</v>
      </c>
      <c r="L68">
        <v>474.65499999999997</v>
      </c>
      <c r="M68">
        <v>87</v>
      </c>
      <c r="N68">
        <v>118.125</v>
      </c>
      <c r="O68">
        <v>123.66562500000001</v>
      </c>
      <c r="P68">
        <v>138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46.399079999999998</v>
      </c>
      <c r="X68">
        <v>147.26089999999999</v>
      </c>
      <c r="Y68">
        <v>0</v>
      </c>
      <c r="Z68">
        <v>6.5537999999999998</v>
      </c>
      <c r="AA68">
        <v>13.983000000000001</v>
      </c>
      <c r="AB68">
        <v>39.510120000000001</v>
      </c>
      <c r="AC68">
        <v>29.033519999999999</v>
      </c>
      <c r="AD68">
        <v>27.3447</v>
      </c>
      <c r="AE68">
        <v>49.436556000000003</v>
      </c>
      <c r="AF68">
        <v>6.4089999999999998</v>
      </c>
      <c r="AG68">
        <v>34.176000000000002</v>
      </c>
      <c r="AH68">
        <v>71.025000000000006</v>
      </c>
      <c r="AI68">
        <v>0</v>
      </c>
      <c r="AJ68">
        <v>0</v>
      </c>
      <c r="AK68">
        <v>51.394500000000001</v>
      </c>
      <c r="AL68">
        <v>66.814999999999998</v>
      </c>
      <c r="AM68">
        <v>5.2786799999999996</v>
      </c>
      <c r="AN68">
        <v>0</v>
      </c>
      <c r="AO68">
        <v>24.99</v>
      </c>
      <c r="AP68">
        <v>7.6859999999999999</v>
      </c>
      <c r="AQ68">
        <v>0</v>
      </c>
      <c r="AR68">
        <v>49.68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83.38</v>
      </c>
      <c r="BA68">
        <f t="shared" ref="BA68:BA99" si="4">SUM(B68:AZ68)</f>
        <v>2881.1337640000002</v>
      </c>
      <c r="BB68">
        <v>65</v>
      </c>
      <c r="BD68">
        <v>24</v>
      </c>
      <c r="BE68">
        <v>7.63</v>
      </c>
      <c r="BF68">
        <v>2</v>
      </c>
      <c r="BG68">
        <v>3.99</v>
      </c>
      <c r="BH68">
        <v>5.81</v>
      </c>
      <c r="BI68">
        <v>7.17</v>
      </c>
      <c r="BJ68">
        <v>1.55</v>
      </c>
      <c r="BK68">
        <v>3.4</v>
      </c>
      <c r="BL68">
        <v>3.53</v>
      </c>
      <c r="BM68">
        <v>1.62</v>
      </c>
      <c r="BN68">
        <v>0.51</v>
      </c>
      <c r="BO68">
        <v>15.61</v>
      </c>
      <c r="BP68">
        <v>0</v>
      </c>
      <c r="BQ68">
        <v>4.38</v>
      </c>
      <c r="BR68">
        <v>2</v>
      </c>
      <c r="BS68">
        <v>0.18</v>
      </c>
      <c r="BT68">
        <v>0</v>
      </c>
      <c r="BU68">
        <v>0</v>
      </c>
      <c r="BV68">
        <v>0</v>
      </c>
      <c r="BW68">
        <f t="shared" ref="BW68:BW98" si="5">SUM(BD68:BV68)</f>
        <v>83.38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592.33789999999999</v>
      </c>
      <c r="L69">
        <v>474.65499999999997</v>
      </c>
      <c r="M69">
        <v>90</v>
      </c>
      <c r="N69">
        <v>118.125</v>
      </c>
      <c r="O69">
        <v>123.66562500000001</v>
      </c>
      <c r="P69">
        <v>138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46.399079999999998</v>
      </c>
      <c r="X69">
        <v>147.26089999999999</v>
      </c>
      <c r="Y69">
        <v>0</v>
      </c>
      <c r="Z69">
        <v>0</v>
      </c>
      <c r="AA69">
        <v>13.983000000000001</v>
      </c>
      <c r="AB69">
        <v>39.510120000000001</v>
      </c>
      <c r="AC69">
        <v>29.033519999999999</v>
      </c>
      <c r="AD69">
        <v>27.3447</v>
      </c>
      <c r="AE69">
        <v>49.436556000000003</v>
      </c>
      <c r="AF69">
        <v>6.4089999999999998</v>
      </c>
      <c r="AG69">
        <v>34.176000000000002</v>
      </c>
      <c r="AH69">
        <v>71.025000000000006</v>
      </c>
      <c r="AI69">
        <v>0</v>
      </c>
      <c r="AJ69">
        <v>0</v>
      </c>
      <c r="AK69">
        <v>51.394500000000001</v>
      </c>
      <c r="AL69">
        <v>66.814999999999998</v>
      </c>
      <c r="AM69">
        <v>5.2786799999999996</v>
      </c>
      <c r="AN69">
        <v>0.68867999999999996</v>
      </c>
      <c r="AO69">
        <v>24.99</v>
      </c>
      <c r="AP69">
        <v>7.6859999999999999</v>
      </c>
      <c r="AQ69">
        <v>0</v>
      </c>
      <c r="AR69">
        <v>49.68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83.199999999999989</v>
      </c>
      <c r="BA69">
        <f t="shared" si="4"/>
        <v>2878.0886439999999</v>
      </c>
      <c r="BB69">
        <v>66</v>
      </c>
      <c r="BD69">
        <v>24</v>
      </c>
      <c r="BE69">
        <v>7.63</v>
      </c>
      <c r="BF69">
        <v>2</v>
      </c>
      <c r="BG69">
        <v>3.99</v>
      </c>
      <c r="BH69">
        <v>5.81</v>
      </c>
      <c r="BI69">
        <v>7.17</v>
      </c>
      <c r="BJ69">
        <v>1.55</v>
      </c>
      <c r="BK69">
        <v>3.4</v>
      </c>
      <c r="BL69">
        <v>3.53</v>
      </c>
      <c r="BM69">
        <v>1.62</v>
      </c>
      <c r="BN69">
        <v>0.51</v>
      </c>
      <c r="BO69">
        <v>15.61</v>
      </c>
      <c r="BP69">
        <v>0</v>
      </c>
      <c r="BQ69">
        <v>4.38</v>
      </c>
      <c r="BR69">
        <v>2</v>
      </c>
      <c r="BS69">
        <v>0</v>
      </c>
      <c r="BT69">
        <v>0</v>
      </c>
      <c r="BU69">
        <v>0</v>
      </c>
      <c r="BV69">
        <v>0</v>
      </c>
      <c r="BW69">
        <f t="shared" si="5"/>
        <v>83.199999999999989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592.33789999999999</v>
      </c>
      <c r="L70">
        <v>474.65499999999997</v>
      </c>
      <c r="M70">
        <v>90</v>
      </c>
      <c r="N70">
        <v>118.125</v>
      </c>
      <c r="O70">
        <v>123.66562500000001</v>
      </c>
      <c r="P70">
        <v>138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46.399079999999998</v>
      </c>
      <c r="X70">
        <v>147.26089999999999</v>
      </c>
      <c r="Y70">
        <v>0</v>
      </c>
      <c r="Z70">
        <v>0</v>
      </c>
      <c r="AA70">
        <v>13.983000000000001</v>
      </c>
      <c r="AB70">
        <v>39.510120000000001</v>
      </c>
      <c r="AC70">
        <v>19.35568</v>
      </c>
      <c r="AD70">
        <v>27.3447</v>
      </c>
      <c r="AE70">
        <v>49.436556000000003</v>
      </c>
      <c r="AF70">
        <v>6.4089999999999998</v>
      </c>
      <c r="AG70">
        <v>34.176000000000002</v>
      </c>
      <c r="AH70">
        <v>82.578400000000002</v>
      </c>
      <c r="AI70">
        <v>0</v>
      </c>
      <c r="AJ70">
        <v>0</v>
      </c>
      <c r="AK70">
        <v>51.394500000000001</v>
      </c>
      <c r="AL70">
        <v>66.814999999999998</v>
      </c>
      <c r="AM70">
        <v>5.2786799999999996</v>
      </c>
      <c r="AN70">
        <v>0.68867999999999996</v>
      </c>
      <c r="AO70">
        <v>24.99</v>
      </c>
      <c r="AP70">
        <v>7.6859999999999999</v>
      </c>
      <c r="AQ70">
        <v>0</v>
      </c>
      <c r="AR70">
        <v>49.68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83.199999999999989</v>
      </c>
      <c r="BA70">
        <f t="shared" si="4"/>
        <v>2879.9642039999999</v>
      </c>
      <c r="BB70">
        <v>67</v>
      </c>
      <c r="BD70">
        <v>24</v>
      </c>
      <c r="BE70">
        <v>7.63</v>
      </c>
      <c r="BF70">
        <v>2</v>
      </c>
      <c r="BG70">
        <v>3.99</v>
      </c>
      <c r="BH70">
        <v>5.81</v>
      </c>
      <c r="BI70">
        <v>7.17</v>
      </c>
      <c r="BJ70">
        <v>1.55</v>
      </c>
      <c r="BK70">
        <v>3.4</v>
      </c>
      <c r="BL70">
        <v>3.53</v>
      </c>
      <c r="BM70">
        <v>1.62</v>
      </c>
      <c r="BN70">
        <v>0.51</v>
      </c>
      <c r="BO70">
        <v>15.61</v>
      </c>
      <c r="BP70">
        <v>0</v>
      </c>
      <c r="BQ70">
        <v>4.38</v>
      </c>
      <c r="BR70">
        <v>2</v>
      </c>
      <c r="BS70">
        <v>0</v>
      </c>
      <c r="BT70">
        <v>0</v>
      </c>
      <c r="BU70">
        <v>0</v>
      </c>
      <c r="BV70">
        <v>0</v>
      </c>
      <c r="BW70">
        <f t="shared" si="5"/>
        <v>83.199999999999989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592.33789999999999</v>
      </c>
      <c r="L71">
        <v>394.65499999999997</v>
      </c>
      <c r="M71">
        <v>92</v>
      </c>
      <c r="N71">
        <v>118.125</v>
      </c>
      <c r="O71">
        <v>123.66562500000001</v>
      </c>
      <c r="P71">
        <v>138</v>
      </c>
      <c r="Q71">
        <v>18.125599999999999</v>
      </c>
      <c r="R71">
        <v>35.384799999999998</v>
      </c>
      <c r="S71">
        <v>22.293600000000001</v>
      </c>
      <c r="T71">
        <v>0</v>
      </c>
      <c r="U71">
        <v>418.77</v>
      </c>
      <c r="V71">
        <v>16.521321</v>
      </c>
      <c r="W71">
        <v>37.164499999999997</v>
      </c>
      <c r="X71">
        <v>147.26089999999999</v>
      </c>
      <c r="Y71">
        <v>0</v>
      </c>
      <c r="Z71">
        <v>0</v>
      </c>
      <c r="AA71">
        <v>27.168099999999999</v>
      </c>
      <c r="AB71">
        <v>26.260100000000001</v>
      </c>
      <c r="AC71">
        <v>19.35568</v>
      </c>
      <c r="AD71">
        <v>27.3447</v>
      </c>
      <c r="AE71">
        <v>49.436556000000003</v>
      </c>
      <c r="AF71">
        <v>6.4089999999999998</v>
      </c>
      <c r="AG71">
        <v>34.176000000000002</v>
      </c>
      <c r="AH71">
        <v>116.9545</v>
      </c>
      <c r="AI71">
        <v>0</v>
      </c>
      <c r="AJ71">
        <v>0</v>
      </c>
      <c r="AK71">
        <v>51.394500000000001</v>
      </c>
      <c r="AL71">
        <v>66.814999999999998</v>
      </c>
      <c r="AM71">
        <v>8.5312000000000001</v>
      </c>
      <c r="AN71">
        <v>0.68867999999999996</v>
      </c>
      <c r="AO71">
        <v>24.99</v>
      </c>
      <c r="AP71">
        <v>8.3264999999999993</v>
      </c>
      <c r="AQ71">
        <v>0</v>
      </c>
      <c r="AR71">
        <v>49.68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83.199999999999989</v>
      </c>
      <c r="BA71">
        <f t="shared" si="4"/>
        <v>2811.9289449999997</v>
      </c>
      <c r="BB71">
        <v>68</v>
      </c>
      <c r="BD71">
        <v>24</v>
      </c>
      <c r="BE71">
        <v>7.63</v>
      </c>
      <c r="BF71">
        <v>2</v>
      </c>
      <c r="BG71">
        <v>3.99</v>
      </c>
      <c r="BH71">
        <v>5.81</v>
      </c>
      <c r="BI71">
        <v>7.17</v>
      </c>
      <c r="BJ71">
        <v>1.55</v>
      </c>
      <c r="BK71">
        <v>3.4</v>
      </c>
      <c r="BL71">
        <v>3.53</v>
      </c>
      <c r="BM71">
        <v>1.62</v>
      </c>
      <c r="BN71">
        <v>0.51</v>
      </c>
      <c r="BO71">
        <v>15.61</v>
      </c>
      <c r="BP71">
        <v>0</v>
      </c>
      <c r="BQ71">
        <v>4.38</v>
      </c>
      <c r="BR71">
        <v>2</v>
      </c>
      <c r="BS71">
        <v>0</v>
      </c>
      <c r="BT71">
        <v>0</v>
      </c>
      <c r="BU71">
        <v>0</v>
      </c>
      <c r="BV71">
        <v>0</v>
      </c>
      <c r="BW71">
        <f t="shared" si="5"/>
        <v>83.199999999999989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</v>
      </c>
      <c r="K72">
        <v>592.33789999999999</v>
      </c>
      <c r="L72">
        <v>394.65499999999997</v>
      </c>
      <c r="M72">
        <v>92</v>
      </c>
      <c r="N72">
        <v>118.125</v>
      </c>
      <c r="O72">
        <v>123.66562500000001</v>
      </c>
      <c r="P72">
        <v>138</v>
      </c>
      <c r="Q72">
        <v>18.125599999999999</v>
      </c>
      <c r="R72">
        <v>35.384799999999998</v>
      </c>
      <c r="S72">
        <v>22.293600000000001</v>
      </c>
      <c r="T72">
        <v>0</v>
      </c>
      <c r="U72">
        <v>418.77</v>
      </c>
      <c r="V72">
        <v>16.37</v>
      </c>
      <c r="W72">
        <v>37.164499999999997</v>
      </c>
      <c r="X72">
        <v>147.26089999999999</v>
      </c>
      <c r="Y72">
        <v>0</v>
      </c>
      <c r="Z72">
        <v>0</v>
      </c>
      <c r="AA72">
        <v>28.045000000000002</v>
      </c>
      <c r="AB72">
        <v>26.260100000000001</v>
      </c>
      <c r="AC72">
        <v>19.35568</v>
      </c>
      <c r="AD72">
        <v>27.3447</v>
      </c>
      <c r="AE72">
        <v>49.436556000000003</v>
      </c>
      <c r="AF72">
        <v>6.4089999999999998</v>
      </c>
      <c r="AG72">
        <v>34.176000000000002</v>
      </c>
      <c r="AH72">
        <v>140.34540000000001</v>
      </c>
      <c r="AI72">
        <v>0</v>
      </c>
      <c r="AJ72">
        <v>0</v>
      </c>
      <c r="AK72">
        <v>51.394500000000001</v>
      </c>
      <c r="AL72">
        <v>66.814999999999998</v>
      </c>
      <c r="AM72">
        <v>10.557359999999999</v>
      </c>
      <c r="AN72">
        <v>0.68867999999999996</v>
      </c>
      <c r="AO72">
        <v>24.99</v>
      </c>
      <c r="AP72">
        <v>8.3264999999999993</v>
      </c>
      <c r="AQ72">
        <v>0</v>
      </c>
      <c r="AR72">
        <v>49.68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83.199999999999989</v>
      </c>
      <c r="BA72">
        <f t="shared" si="4"/>
        <v>2838.0715840000003</v>
      </c>
      <c r="BB72">
        <v>69</v>
      </c>
      <c r="BD72">
        <v>24</v>
      </c>
      <c r="BE72">
        <v>7.63</v>
      </c>
      <c r="BF72">
        <v>2</v>
      </c>
      <c r="BG72">
        <v>3.99</v>
      </c>
      <c r="BH72">
        <v>5.81</v>
      </c>
      <c r="BI72">
        <v>7.17</v>
      </c>
      <c r="BJ72">
        <v>1.55</v>
      </c>
      <c r="BK72">
        <v>3.4</v>
      </c>
      <c r="BL72">
        <v>3.53</v>
      </c>
      <c r="BM72">
        <v>1.62</v>
      </c>
      <c r="BN72">
        <v>0.51</v>
      </c>
      <c r="BO72">
        <v>15.61</v>
      </c>
      <c r="BP72">
        <v>0</v>
      </c>
      <c r="BQ72">
        <v>4.38</v>
      </c>
      <c r="BR72">
        <v>2</v>
      </c>
      <c r="BS72">
        <v>0</v>
      </c>
      <c r="BT72">
        <v>0</v>
      </c>
      <c r="BU72">
        <v>0</v>
      </c>
      <c r="BV72">
        <v>0</v>
      </c>
      <c r="BW72">
        <f t="shared" si="5"/>
        <v>83.199999999999989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10</v>
      </c>
      <c r="K73">
        <v>592.33789999999999</v>
      </c>
      <c r="L73">
        <v>394.65499999999997</v>
      </c>
      <c r="M73">
        <v>92</v>
      </c>
      <c r="N73">
        <v>118.125</v>
      </c>
      <c r="O73">
        <v>123.66562500000001</v>
      </c>
      <c r="P73">
        <v>138</v>
      </c>
      <c r="Q73">
        <v>18.125599999999999</v>
      </c>
      <c r="R73">
        <v>35.384799999999998</v>
      </c>
      <c r="S73">
        <v>22.293600000000001</v>
      </c>
      <c r="T73">
        <v>0</v>
      </c>
      <c r="U73">
        <v>418.77</v>
      </c>
      <c r="V73">
        <v>16.37</v>
      </c>
      <c r="W73">
        <v>37.164499999999997</v>
      </c>
      <c r="X73">
        <v>147.26089999999999</v>
      </c>
      <c r="Y73">
        <v>0</v>
      </c>
      <c r="Z73">
        <v>0</v>
      </c>
      <c r="AA73">
        <v>28.045000000000002</v>
      </c>
      <c r="AB73">
        <v>13.0634</v>
      </c>
      <c r="AC73">
        <v>9.2958200000000009</v>
      </c>
      <c r="AD73">
        <v>27.3447</v>
      </c>
      <c r="AE73">
        <v>49.436556000000003</v>
      </c>
      <c r="AF73">
        <v>6.4089999999999998</v>
      </c>
      <c r="AG73">
        <v>34.176000000000002</v>
      </c>
      <c r="AH73">
        <v>140.34540000000001</v>
      </c>
      <c r="AI73">
        <v>0</v>
      </c>
      <c r="AJ73">
        <v>0</v>
      </c>
      <c r="AK73">
        <v>51.394500000000001</v>
      </c>
      <c r="AL73">
        <v>66.814999999999998</v>
      </c>
      <c r="AM73">
        <v>10.557359999999999</v>
      </c>
      <c r="AN73">
        <v>0.68867999999999996</v>
      </c>
      <c r="AO73">
        <v>24.99</v>
      </c>
      <c r="AP73">
        <v>8.3264999999999993</v>
      </c>
      <c r="AQ73">
        <v>0</v>
      </c>
      <c r="AR73">
        <v>49.68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83.199999999999989</v>
      </c>
      <c r="BA73">
        <f t="shared" si="4"/>
        <v>2814.815024</v>
      </c>
      <c r="BB73">
        <v>70</v>
      </c>
      <c r="BD73">
        <v>24</v>
      </c>
      <c r="BE73">
        <v>7.63</v>
      </c>
      <c r="BF73">
        <v>2</v>
      </c>
      <c r="BG73">
        <v>3.99</v>
      </c>
      <c r="BH73">
        <v>5.81</v>
      </c>
      <c r="BI73">
        <v>7.17</v>
      </c>
      <c r="BJ73">
        <v>1.55</v>
      </c>
      <c r="BK73">
        <v>3.4</v>
      </c>
      <c r="BL73">
        <v>3.53</v>
      </c>
      <c r="BM73">
        <v>1.62</v>
      </c>
      <c r="BN73">
        <v>0.51</v>
      </c>
      <c r="BO73">
        <v>15.61</v>
      </c>
      <c r="BP73">
        <v>0</v>
      </c>
      <c r="BQ73">
        <v>4.38</v>
      </c>
      <c r="BR73">
        <v>2</v>
      </c>
      <c r="BS73">
        <v>0</v>
      </c>
      <c r="BT73">
        <v>0</v>
      </c>
      <c r="BU73">
        <v>0</v>
      </c>
      <c r="BV73">
        <v>0</v>
      </c>
      <c r="BW73">
        <f t="shared" si="5"/>
        <v>83.199999999999989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10</v>
      </c>
      <c r="K74">
        <v>592.33789999999999</v>
      </c>
      <c r="L74">
        <v>394.65499999999997</v>
      </c>
      <c r="M74">
        <v>92</v>
      </c>
      <c r="N74">
        <v>118.125</v>
      </c>
      <c r="O74">
        <v>123.66562500000001</v>
      </c>
      <c r="P74">
        <v>138</v>
      </c>
      <c r="Q74">
        <v>18.125599999999999</v>
      </c>
      <c r="R74">
        <v>35.384799999999998</v>
      </c>
      <c r="S74">
        <v>22.293600000000001</v>
      </c>
      <c r="T74">
        <v>0</v>
      </c>
      <c r="U74">
        <v>418.77</v>
      </c>
      <c r="V74">
        <v>16.37</v>
      </c>
      <c r="W74">
        <v>37.164499999999997</v>
      </c>
      <c r="X74">
        <v>147.26089999999999</v>
      </c>
      <c r="Y74">
        <v>0</v>
      </c>
      <c r="Z74">
        <v>0</v>
      </c>
      <c r="AA74">
        <v>28.045000000000002</v>
      </c>
      <c r="AB74">
        <v>13.0634</v>
      </c>
      <c r="AC74">
        <v>9.6778399999999998</v>
      </c>
      <c r="AD74">
        <v>27.3447</v>
      </c>
      <c r="AE74">
        <v>49.436556000000003</v>
      </c>
      <c r="AF74">
        <v>6.4089999999999998</v>
      </c>
      <c r="AG74">
        <v>34.176000000000002</v>
      </c>
      <c r="AH74">
        <v>140.34540000000001</v>
      </c>
      <c r="AI74">
        <v>0</v>
      </c>
      <c r="AJ74">
        <v>0</v>
      </c>
      <c r="AK74">
        <v>51.394500000000001</v>
      </c>
      <c r="AL74">
        <v>66.814999999999998</v>
      </c>
      <c r="AM74">
        <v>10.557359999999999</v>
      </c>
      <c r="AN74">
        <v>0.68867999999999996</v>
      </c>
      <c r="AO74">
        <v>24.99</v>
      </c>
      <c r="AP74">
        <v>8.3264999999999993</v>
      </c>
      <c r="AQ74">
        <v>0</v>
      </c>
      <c r="AR74">
        <v>49.68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83.199999999999989</v>
      </c>
      <c r="BA74">
        <f t="shared" si="4"/>
        <v>2815.197044</v>
      </c>
      <c r="BB74">
        <v>71</v>
      </c>
      <c r="BD74">
        <v>24</v>
      </c>
      <c r="BE74">
        <v>7.63</v>
      </c>
      <c r="BF74">
        <v>2</v>
      </c>
      <c r="BG74">
        <v>3.99</v>
      </c>
      <c r="BH74">
        <v>5.81</v>
      </c>
      <c r="BI74">
        <v>7.17</v>
      </c>
      <c r="BJ74">
        <v>1.55</v>
      </c>
      <c r="BK74">
        <v>3.4</v>
      </c>
      <c r="BL74">
        <v>3.53</v>
      </c>
      <c r="BM74">
        <v>1.62</v>
      </c>
      <c r="BN74">
        <v>0.51</v>
      </c>
      <c r="BO74">
        <v>15.61</v>
      </c>
      <c r="BP74">
        <v>0</v>
      </c>
      <c r="BQ74">
        <v>4.38</v>
      </c>
      <c r="BR74">
        <v>2</v>
      </c>
      <c r="BS74">
        <v>0</v>
      </c>
      <c r="BT74">
        <v>0</v>
      </c>
      <c r="BU74">
        <v>0</v>
      </c>
      <c r="BV74">
        <v>0</v>
      </c>
      <c r="BW74">
        <f t="shared" si="5"/>
        <v>83.199999999999989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10</v>
      </c>
      <c r="K75">
        <v>592.33789999999999</v>
      </c>
      <c r="L75">
        <v>394.65499999999997</v>
      </c>
      <c r="M75">
        <v>92</v>
      </c>
      <c r="N75">
        <v>118.125</v>
      </c>
      <c r="O75">
        <v>123.66562500000001</v>
      </c>
      <c r="P75">
        <v>138</v>
      </c>
      <c r="Q75">
        <v>18.125599999999999</v>
      </c>
      <c r="R75">
        <v>35.384799999999998</v>
      </c>
      <c r="S75">
        <v>22.293600000000001</v>
      </c>
      <c r="T75">
        <v>0</v>
      </c>
      <c r="U75">
        <v>418.77</v>
      </c>
      <c r="V75">
        <v>16.37</v>
      </c>
      <c r="W75">
        <v>37.164499999999997</v>
      </c>
      <c r="X75">
        <v>147.26089999999999</v>
      </c>
      <c r="Y75">
        <v>0</v>
      </c>
      <c r="Z75">
        <v>0</v>
      </c>
      <c r="AA75">
        <v>28.045000000000002</v>
      </c>
      <c r="AB75">
        <v>13.0634</v>
      </c>
      <c r="AC75">
        <v>9.6778399999999998</v>
      </c>
      <c r="AD75">
        <v>27.3447</v>
      </c>
      <c r="AE75">
        <v>49.436556000000003</v>
      </c>
      <c r="AF75">
        <v>6.4089999999999998</v>
      </c>
      <c r="AG75">
        <v>35.244</v>
      </c>
      <c r="AH75">
        <v>140.34540000000001</v>
      </c>
      <c r="AI75">
        <v>0</v>
      </c>
      <c r="AJ75">
        <v>0</v>
      </c>
      <c r="AK75">
        <v>51.394500000000001</v>
      </c>
      <c r="AL75">
        <v>66.814999999999998</v>
      </c>
      <c r="AM75">
        <v>15.836040000000001</v>
      </c>
      <c r="AN75">
        <v>0.68867999999999996</v>
      </c>
      <c r="AO75">
        <v>24.99</v>
      </c>
      <c r="AP75">
        <v>8.3264999999999993</v>
      </c>
      <c r="AQ75">
        <v>0</v>
      </c>
      <c r="AR75">
        <v>49.68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82.13</v>
      </c>
      <c r="BA75">
        <f t="shared" si="4"/>
        <v>2820.4737240000009</v>
      </c>
      <c r="BB75">
        <v>72</v>
      </c>
      <c r="BD75">
        <v>24</v>
      </c>
      <c r="BE75">
        <v>7.44</v>
      </c>
      <c r="BF75">
        <v>2</v>
      </c>
      <c r="BG75">
        <v>3.87</v>
      </c>
      <c r="BH75">
        <v>5.81</v>
      </c>
      <c r="BI75">
        <v>7.03</v>
      </c>
      <c r="BJ75">
        <v>1.6</v>
      </c>
      <c r="BK75">
        <v>3.4</v>
      </c>
      <c r="BL75">
        <v>3.38</v>
      </c>
      <c r="BM75">
        <v>1.62</v>
      </c>
      <c r="BN75">
        <v>0.5</v>
      </c>
      <c r="BO75">
        <v>15.23</v>
      </c>
      <c r="BP75">
        <v>0</v>
      </c>
      <c r="BQ75">
        <v>4.25</v>
      </c>
      <c r="BR75">
        <v>2</v>
      </c>
      <c r="BS75">
        <v>0</v>
      </c>
      <c r="BT75">
        <v>0</v>
      </c>
      <c r="BU75">
        <v>0</v>
      </c>
      <c r="BV75">
        <v>0</v>
      </c>
      <c r="BW75">
        <f t="shared" si="5"/>
        <v>82.13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</v>
      </c>
      <c r="K76">
        <v>592.33789999999999</v>
      </c>
      <c r="L76">
        <v>514.65499999999997</v>
      </c>
      <c r="M76">
        <v>92</v>
      </c>
      <c r="N76">
        <v>118.125</v>
      </c>
      <c r="O76">
        <v>123.66562500000001</v>
      </c>
      <c r="P76">
        <v>138</v>
      </c>
      <c r="Q76">
        <v>18.125599999999999</v>
      </c>
      <c r="R76">
        <v>35.384799999999998</v>
      </c>
      <c r="S76">
        <v>22.293600000000001</v>
      </c>
      <c r="T76">
        <v>0</v>
      </c>
      <c r="U76">
        <v>418.77</v>
      </c>
      <c r="V76">
        <v>16.37</v>
      </c>
      <c r="W76">
        <v>37.164499999999997</v>
      </c>
      <c r="X76">
        <v>147.26089999999999</v>
      </c>
      <c r="Y76">
        <v>0</v>
      </c>
      <c r="Z76">
        <v>0</v>
      </c>
      <c r="AA76">
        <v>28.045000000000002</v>
      </c>
      <c r="AB76">
        <v>13.0634</v>
      </c>
      <c r="AC76">
        <v>9.6778399999999998</v>
      </c>
      <c r="AD76">
        <v>27.3447</v>
      </c>
      <c r="AE76">
        <v>49.436556000000003</v>
      </c>
      <c r="AF76">
        <v>6.4089999999999998</v>
      </c>
      <c r="AG76">
        <v>35.244</v>
      </c>
      <c r="AH76">
        <v>140.34540000000001</v>
      </c>
      <c r="AI76">
        <v>0</v>
      </c>
      <c r="AJ76">
        <v>0</v>
      </c>
      <c r="AK76">
        <v>51.394500000000001</v>
      </c>
      <c r="AL76">
        <v>66.814999999999998</v>
      </c>
      <c r="AM76">
        <v>15.836040000000001</v>
      </c>
      <c r="AN76">
        <v>0.68867999999999996</v>
      </c>
      <c r="AO76">
        <v>24.99</v>
      </c>
      <c r="AP76">
        <v>8.3264999999999993</v>
      </c>
      <c r="AQ76">
        <v>7.4340000000000002</v>
      </c>
      <c r="AR76">
        <v>49.68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82.13</v>
      </c>
      <c r="BA76">
        <f t="shared" si="4"/>
        <v>2947.9077240000011</v>
      </c>
      <c r="BB76">
        <v>73</v>
      </c>
      <c r="BD76">
        <v>24</v>
      </c>
      <c r="BE76">
        <v>7.44</v>
      </c>
      <c r="BF76">
        <v>2</v>
      </c>
      <c r="BG76">
        <v>3.87</v>
      </c>
      <c r="BH76">
        <v>5.81</v>
      </c>
      <c r="BI76">
        <v>7.03</v>
      </c>
      <c r="BJ76">
        <v>1.6</v>
      </c>
      <c r="BK76">
        <v>3.4</v>
      </c>
      <c r="BL76">
        <v>3.38</v>
      </c>
      <c r="BM76">
        <v>1.62</v>
      </c>
      <c r="BN76">
        <v>0.5</v>
      </c>
      <c r="BO76">
        <v>15.23</v>
      </c>
      <c r="BP76">
        <v>0</v>
      </c>
      <c r="BQ76">
        <v>4.25</v>
      </c>
      <c r="BR76">
        <v>2</v>
      </c>
      <c r="BS76">
        <v>0</v>
      </c>
      <c r="BT76">
        <v>0</v>
      </c>
      <c r="BU76">
        <v>0</v>
      </c>
      <c r="BV76">
        <v>0</v>
      </c>
      <c r="BW76">
        <f t="shared" si="5"/>
        <v>82.13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</v>
      </c>
      <c r="K77">
        <v>530.0489</v>
      </c>
      <c r="L77">
        <v>653.15</v>
      </c>
      <c r="M77">
        <v>92</v>
      </c>
      <c r="N77">
        <v>118.125</v>
      </c>
      <c r="O77">
        <v>123.66562500000001</v>
      </c>
      <c r="P77">
        <v>138</v>
      </c>
      <c r="Q77">
        <v>21.732437000000001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147.26089999999999</v>
      </c>
      <c r="Y77">
        <v>0</v>
      </c>
      <c r="Z77">
        <v>6.5537999999999998</v>
      </c>
      <c r="AA77">
        <v>42.14808</v>
      </c>
      <c r="AB77">
        <v>13.0634</v>
      </c>
      <c r="AC77">
        <v>9.6778399999999998</v>
      </c>
      <c r="AD77">
        <v>27.3447</v>
      </c>
      <c r="AE77">
        <v>49.436556000000003</v>
      </c>
      <c r="AF77">
        <v>6.4089999999999998</v>
      </c>
      <c r="AG77">
        <v>35.244</v>
      </c>
      <c r="AH77">
        <v>140.34540000000001</v>
      </c>
      <c r="AI77">
        <v>0</v>
      </c>
      <c r="AJ77">
        <v>0</v>
      </c>
      <c r="AK77">
        <v>51.394500000000001</v>
      </c>
      <c r="AL77">
        <v>66.814999999999998</v>
      </c>
      <c r="AM77">
        <v>15.836040000000001</v>
      </c>
      <c r="AN77">
        <v>0.68867999999999996</v>
      </c>
      <c r="AO77">
        <v>24.99</v>
      </c>
      <c r="AP77">
        <v>8.3264999999999993</v>
      </c>
      <c r="AQ77">
        <v>14.868</v>
      </c>
      <c r="AR77">
        <v>49.68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82.13</v>
      </c>
      <c r="BA77">
        <f t="shared" si="4"/>
        <v>3080.5078210000006</v>
      </c>
      <c r="BB77">
        <v>74</v>
      </c>
      <c r="BD77">
        <v>24</v>
      </c>
      <c r="BE77">
        <v>7.44</v>
      </c>
      <c r="BF77">
        <v>2</v>
      </c>
      <c r="BG77">
        <v>3.87</v>
      </c>
      <c r="BH77">
        <v>5.81</v>
      </c>
      <c r="BI77">
        <v>7.03</v>
      </c>
      <c r="BJ77">
        <v>1.6</v>
      </c>
      <c r="BK77">
        <v>3.4</v>
      </c>
      <c r="BL77">
        <v>3.38</v>
      </c>
      <c r="BM77">
        <v>1.62</v>
      </c>
      <c r="BN77">
        <v>0.5</v>
      </c>
      <c r="BO77">
        <v>15.23</v>
      </c>
      <c r="BP77">
        <v>0</v>
      </c>
      <c r="BQ77">
        <v>4.25</v>
      </c>
      <c r="BR77">
        <v>2</v>
      </c>
      <c r="BS77">
        <v>0</v>
      </c>
      <c r="BT77">
        <v>0</v>
      </c>
      <c r="BU77">
        <v>0</v>
      </c>
      <c r="BV77">
        <v>0</v>
      </c>
      <c r="BW77">
        <f t="shared" si="5"/>
        <v>82.13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</v>
      </c>
      <c r="K78">
        <v>483.44209999999998</v>
      </c>
      <c r="L78">
        <v>653.15</v>
      </c>
      <c r="M78">
        <v>92</v>
      </c>
      <c r="N78">
        <v>118.125</v>
      </c>
      <c r="O78">
        <v>123.66562500000001</v>
      </c>
      <c r="P78">
        <v>138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6.4089999999999998</v>
      </c>
      <c r="AG78">
        <v>35.244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66.814999999999998</v>
      </c>
      <c r="AM78">
        <v>15.836040000000001</v>
      </c>
      <c r="AN78">
        <v>0.68867999999999996</v>
      </c>
      <c r="AO78">
        <v>24.99</v>
      </c>
      <c r="AP78">
        <v>8.3264999999999993</v>
      </c>
      <c r="AQ78">
        <v>22.302</v>
      </c>
      <c r="AR78">
        <v>49.68</v>
      </c>
      <c r="AS78">
        <v>31.897383000000001</v>
      </c>
      <c r="AT78">
        <v>13.714577999999999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82.13</v>
      </c>
      <c r="BA78">
        <f t="shared" si="4"/>
        <v>3088.5180500000006</v>
      </c>
      <c r="BB78">
        <v>75</v>
      </c>
      <c r="BD78">
        <v>24</v>
      </c>
      <c r="BE78">
        <v>7.44</v>
      </c>
      <c r="BF78">
        <v>2</v>
      </c>
      <c r="BG78">
        <v>3.87</v>
      </c>
      <c r="BH78">
        <v>5.81</v>
      </c>
      <c r="BI78">
        <v>7.03</v>
      </c>
      <c r="BJ78">
        <v>1.6</v>
      </c>
      <c r="BK78">
        <v>3.4</v>
      </c>
      <c r="BL78">
        <v>3.38</v>
      </c>
      <c r="BM78">
        <v>1.62</v>
      </c>
      <c r="BN78">
        <v>0.5</v>
      </c>
      <c r="BO78">
        <v>15.23</v>
      </c>
      <c r="BP78">
        <v>0</v>
      </c>
      <c r="BQ78">
        <v>4.25</v>
      </c>
      <c r="BR78">
        <v>2</v>
      </c>
      <c r="BS78">
        <v>0</v>
      </c>
      <c r="BT78">
        <v>0</v>
      </c>
      <c r="BU78">
        <v>0</v>
      </c>
      <c r="BV78">
        <v>0</v>
      </c>
      <c r="BW78">
        <f t="shared" si="5"/>
        <v>82.13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</v>
      </c>
      <c r="K79">
        <v>399.40890000000002</v>
      </c>
      <c r="L79">
        <v>642.11180000000002</v>
      </c>
      <c r="M79">
        <v>92</v>
      </c>
      <c r="N79">
        <v>118.125</v>
      </c>
      <c r="O79">
        <v>123.66562500000001</v>
      </c>
      <c r="P79">
        <v>138</v>
      </c>
      <c r="Q79">
        <v>21.496700000000001</v>
      </c>
      <c r="R79">
        <v>28.772400000000001</v>
      </c>
      <c r="S79">
        <v>25.999600000000001</v>
      </c>
      <c r="T79">
        <v>0</v>
      </c>
      <c r="U79">
        <v>418.77</v>
      </c>
      <c r="V79">
        <v>15.908322999999999</v>
      </c>
      <c r="W79">
        <v>46.399079999999998</v>
      </c>
      <c r="X79">
        <v>147.26089999999999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9.86</v>
      </c>
      <c r="AG79">
        <v>35.244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66.814999999999998</v>
      </c>
      <c r="AM79">
        <v>15.836040000000001</v>
      </c>
      <c r="AN79">
        <v>0.68867999999999996</v>
      </c>
      <c r="AO79">
        <v>24.99</v>
      </c>
      <c r="AP79">
        <v>8.3264999999999993</v>
      </c>
      <c r="AQ79">
        <v>29.736000000000001</v>
      </c>
      <c r="AR79">
        <v>49.68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82.13</v>
      </c>
      <c r="BA79">
        <f t="shared" si="4"/>
        <v>3013.9072950000009</v>
      </c>
      <c r="BB79">
        <v>76</v>
      </c>
      <c r="BD79">
        <v>24</v>
      </c>
      <c r="BE79">
        <v>7.44</v>
      </c>
      <c r="BF79">
        <v>2</v>
      </c>
      <c r="BG79">
        <v>3.87</v>
      </c>
      <c r="BH79">
        <v>5.81</v>
      </c>
      <c r="BI79">
        <v>7.03</v>
      </c>
      <c r="BJ79">
        <v>1.6</v>
      </c>
      <c r="BK79">
        <v>3.4</v>
      </c>
      <c r="BL79">
        <v>3.38</v>
      </c>
      <c r="BM79">
        <v>1.62</v>
      </c>
      <c r="BN79">
        <v>0.5</v>
      </c>
      <c r="BO79">
        <v>15.23</v>
      </c>
      <c r="BP79">
        <v>0</v>
      </c>
      <c r="BQ79">
        <v>4.25</v>
      </c>
      <c r="BR79">
        <v>2</v>
      </c>
      <c r="BS79">
        <v>0</v>
      </c>
      <c r="BT79">
        <v>0</v>
      </c>
      <c r="BU79">
        <v>0</v>
      </c>
      <c r="BV79">
        <v>0</v>
      </c>
      <c r="BW79">
        <f t="shared" si="5"/>
        <v>82.13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</v>
      </c>
      <c r="K80">
        <v>403.40890000000002</v>
      </c>
      <c r="L80">
        <v>642.11180000000002</v>
      </c>
      <c r="M80">
        <v>92</v>
      </c>
      <c r="N80">
        <v>118.125</v>
      </c>
      <c r="O80">
        <v>123.66562500000001</v>
      </c>
      <c r="P80">
        <v>138</v>
      </c>
      <c r="Q80">
        <v>12.236700000000001</v>
      </c>
      <c r="R80">
        <v>23.772400000000001</v>
      </c>
      <c r="S80">
        <v>25.999600000000001</v>
      </c>
      <c r="T80">
        <v>0</v>
      </c>
      <c r="U80">
        <v>418.77</v>
      </c>
      <c r="V80">
        <v>11.625400000000001</v>
      </c>
      <c r="W80">
        <v>46.399079999999998</v>
      </c>
      <c r="X80">
        <v>147.26089999999999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9.86</v>
      </c>
      <c r="AG80">
        <v>35.244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66.814999999999998</v>
      </c>
      <c r="AM80">
        <v>15.836040000000001</v>
      </c>
      <c r="AN80">
        <v>0.68867999999999996</v>
      </c>
      <c r="AO80">
        <v>24.99</v>
      </c>
      <c r="AP80">
        <v>8.3264999999999993</v>
      </c>
      <c r="AQ80">
        <v>29.736000000000001</v>
      </c>
      <c r="AR80">
        <v>49.68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82.13</v>
      </c>
      <c r="BA80">
        <f t="shared" si="4"/>
        <v>3041.373372</v>
      </c>
      <c r="BB80">
        <v>77</v>
      </c>
      <c r="BD80">
        <v>24</v>
      </c>
      <c r="BE80">
        <v>7.44</v>
      </c>
      <c r="BF80">
        <v>2</v>
      </c>
      <c r="BG80">
        <v>3.87</v>
      </c>
      <c r="BH80">
        <v>5.81</v>
      </c>
      <c r="BI80">
        <v>7.03</v>
      </c>
      <c r="BJ80">
        <v>1.6</v>
      </c>
      <c r="BK80">
        <v>3.4</v>
      </c>
      <c r="BL80">
        <v>3.38</v>
      </c>
      <c r="BM80">
        <v>1.62</v>
      </c>
      <c r="BN80">
        <v>0.5</v>
      </c>
      <c r="BO80">
        <v>15.23</v>
      </c>
      <c r="BP80">
        <v>0</v>
      </c>
      <c r="BQ80">
        <v>4.25</v>
      </c>
      <c r="BR80">
        <v>2</v>
      </c>
      <c r="BS80">
        <v>0</v>
      </c>
      <c r="BT80">
        <v>0</v>
      </c>
      <c r="BU80">
        <v>0</v>
      </c>
      <c r="BV80">
        <v>0</v>
      </c>
      <c r="BW80">
        <f t="shared" si="5"/>
        <v>82.13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</v>
      </c>
      <c r="K81">
        <v>409.40890000000002</v>
      </c>
      <c r="L81">
        <v>653.15</v>
      </c>
      <c r="M81">
        <v>92</v>
      </c>
      <c r="N81">
        <v>118.125</v>
      </c>
      <c r="O81">
        <v>123.66562500000001</v>
      </c>
      <c r="P81">
        <v>138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17.702888999999999</v>
      </c>
      <c r="W81">
        <v>46.399079999999998</v>
      </c>
      <c r="X81">
        <v>147.26089999999999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9.86</v>
      </c>
      <c r="AG81">
        <v>35.244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66.814999999999998</v>
      </c>
      <c r="AM81">
        <v>15.836040000000001</v>
      </c>
      <c r="AN81">
        <v>0.68867999999999996</v>
      </c>
      <c r="AO81">
        <v>21.462</v>
      </c>
      <c r="AP81">
        <v>8.3264999999999993</v>
      </c>
      <c r="AQ81">
        <v>29.736000000000001</v>
      </c>
      <c r="AR81">
        <v>49.68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82.13</v>
      </c>
      <c r="BA81">
        <f t="shared" si="4"/>
        <v>3089.5525610000009</v>
      </c>
      <c r="BB81">
        <v>78</v>
      </c>
      <c r="BD81">
        <v>24</v>
      </c>
      <c r="BE81">
        <v>7.44</v>
      </c>
      <c r="BF81">
        <v>2</v>
      </c>
      <c r="BG81">
        <v>3.87</v>
      </c>
      <c r="BH81">
        <v>5.81</v>
      </c>
      <c r="BI81">
        <v>7.03</v>
      </c>
      <c r="BJ81">
        <v>1.6</v>
      </c>
      <c r="BK81">
        <v>3.4</v>
      </c>
      <c r="BL81">
        <v>3.38</v>
      </c>
      <c r="BM81">
        <v>1.62</v>
      </c>
      <c r="BN81">
        <v>0.5</v>
      </c>
      <c r="BO81">
        <v>15.23</v>
      </c>
      <c r="BP81">
        <v>0</v>
      </c>
      <c r="BQ81">
        <v>4.25</v>
      </c>
      <c r="BR81">
        <v>2</v>
      </c>
      <c r="BS81">
        <v>0</v>
      </c>
      <c r="BT81">
        <v>0</v>
      </c>
      <c r="BU81">
        <v>0</v>
      </c>
      <c r="BV81">
        <v>0</v>
      </c>
      <c r="BW81">
        <f t="shared" si="5"/>
        <v>82.13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</v>
      </c>
      <c r="K82">
        <v>441.40890000000002</v>
      </c>
      <c r="L82">
        <v>653.15</v>
      </c>
      <c r="M82">
        <v>92</v>
      </c>
      <c r="N82">
        <v>118.125</v>
      </c>
      <c r="O82">
        <v>123.66562500000001</v>
      </c>
      <c r="P82">
        <v>138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9.86</v>
      </c>
      <c r="AG82">
        <v>35.244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66.814999999999998</v>
      </c>
      <c r="AM82">
        <v>15.836040000000001</v>
      </c>
      <c r="AN82">
        <v>0.68867999999999996</v>
      </c>
      <c r="AO82">
        <v>21.462</v>
      </c>
      <c r="AP82">
        <v>8.3264999999999993</v>
      </c>
      <c r="AQ82">
        <v>29.736000000000001</v>
      </c>
      <c r="AR82">
        <v>49.68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82.13</v>
      </c>
      <c r="BA82">
        <f t="shared" si="4"/>
        <v>3124.5796720000003</v>
      </c>
      <c r="BB82">
        <v>79</v>
      </c>
      <c r="BD82">
        <v>24</v>
      </c>
      <c r="BE82">
        <v>7.44</v>
      </c>
      <c r="BF82">
        <v>2</v>
      </c>
      <c r="BG82">
        <v>3.87</v>
      </c>
      <c r="BH82">
        <v>5.81</v>
      </c>
      <c r="BI82">
        <v>7.03</v>
      </c>
      <c r="BJ82">
        <v>1.6</v>
      </c>
      <c r="BK82">
        <v>3.4</v>
      </c>
      <c r="BL82">
        <v>3.38</v>
      </c>
      <c r="BM82">
        <v>1.62</v>
      </c>
      <c r="BN82">
        <v>0.5</v>
      </c>
      <c r="BO82">
        <v>15.23</v>
      </c>
      <c r="BP82">
        <v>0</v>
      </c>
      <c r="BQ82">
        <v>4.25</v>
      </c>
      <c r="BR82">
        <v>2</v>
      </c>
      <c r="BS82">
        <v>0</v>
      </c>
      <c r="BT82">
        <v>0</v>
      </c>
      <c r="BU82">
        <v>0</v>
      </c>
      <c r="BV82">
        <v>0</v>
      </c>
      <c r="BW82">
        <f t="shared" si="5"/>
        <v>82.13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</v>
      </c>
      <c r="K83">
        <v>474.44209999999998</v>
      </c>
      <c r="L83">
        <v>653.15</v>
      </c>
      <c r="M83">
        <v>92</v>
      </c>
      <c r="N83">
        <v>118.125</v>
      </c>
      <c r="O83">
        <v>123.66562500000001</v>
      </c>
      <c r="P83">
        <v>138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9.86</v>
      </c>
      <c r="AG83">
        <v>35.244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66.814999999999998</v>
      </c>
      <c r="AM83">
        <v>15.836040000000001</v>
      </c>
      <c r="AN83">
        <v>0.68867999999999996</v>
      </c>
      <c r="AO83">
        <v>21.462</v>
      </c>
      <c r="AP83">
        <v>8.3264999999999993</v>
      </c>
      <c r="AQ83">
        <v>29.736000000000001</v>
      </c>
      <c r="AR83">
        <v>49.68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82.13</v>
      </c>
      <c r="BA83">
        <f t="shared" si="4"/>
        <v>3157.6128720000002</v>
      </c>
      <c r="BB83">
        <v>80</v>
      </c>
      <c r="BD83">
        <v>24</v>
      </c>
      <c r="BE83">
        <v>7.44</v>
      </c>
      <c r="BF83">
        <v>2</v>
      </c>
      <c r="BG83">
        <v>3.87</v>
      </c>
      <c r="BH83">
        <v>5.81</v>
      </c>
      <c r="BI83">
        <v>7.03</v>
      </c>
      <c r="BJ83">
        <v>1.6</v>
      </c>
      <c r="BK83">
        <v>3.4</v>
      </c>
      <c r="BL83">
        <v>3.38</v>
      </c>
      <c r="BM83">
        <v>1.62</v>
      </c>
      <c r="BN83">
        <v>0.5</v>
      </c>
      <c r="BO83">
        <v>15.23</v>
      </c>
      <c r="BP83">
        <v>0</v>
      </c>
      <c r="BQ83">
        <v>4.25</v>
      </c>
      <c r="BR83">
        <v>2</v>
      </c>
      <c r="BS83">
        <v>0</v>
      </c>
      <c r="BT83">
        <v>0</v>
      </c>
      <c r="BU83">
        <v>0</v>
      </c>
      <c r="BV83">
        <v>0</v>
      </c>
      <c r="BW83">
        <f t="shared" si="5"/>
        <v>82.13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</v>
      </c>
      <c r="K84">
        <v>524.44209999999998</v>
      </c>
      <c r="L84">
        <v>653.15</v>
      </c>
      <c r="M84">
        <v>92</v>
      </c>
      <c r="N84">
        <v>118.125</v>
      </c>
      <c r="O84">
        <v>123.66562500000001</v>
      </c>
      <c r="P84">
        <v>138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9.86</v>
      </c>
      <c r="AG84">
        <v>35.244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66.814999999999998</v>
      </c>
      <c r="AM84">
        <v>15.836040000000001</v>
      </c>
      <c r="AN84">
        <v>0.68867999999999996</v>
      </c>
      <c r="AO84">
        <v>21.462</v>
      </c>
      <c r="AP84">
        <v>8.3264999999999993</v>
      </c>
      <c r="AQ84">
        <v>29.736000000000001</v>
      </c>
      <c r="AR84">
        <v>49.68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82.13</v>
      </c>
      <c r="BA84">
        <f t="shared" si="4"/>
        <v>3207.6128720000002</v>
      </c>
      <c r="BB84">
        <v>81</v>
      </c>
      <c r="BD84">
        <v>24</v>
      </c>
      <c r="BE84">
        <v>7.44</v>
      </c>
      <c r="BF84">
        <v>2</v>
      </c>
      <c r="BG84">
        <v>3.87</v>
      </c>
      <c r="BH84">
        <v>5.81</v>
      </c>
      <c r="BI84">
        <v>7.03</v>
      </c>
      <c r="BJ84">
        <v>1.6</v>
      </c>
      <c r="BK84">
        <v>3.4</v>
      </c>
      <c r="BL84">
        <v>3.38</v>
      </c>
      <c r="BM84">
        <v>1.62</v>
      </c>
      <c r="BN84">
        <v>0.5</v>
      </c>
      <c r="BO84">
        <v>15.23</v>
      </c>
      <c r="BP84">
        <v>0</v>
      </c>
      <c r="BQ84">
        <v>4.25</v>
      </c>
      <c r="BR84">
        <v>2</v>
      </c>
      <c r="BS84">
        <v>0</v>
      </c>
      <c r="BT84">
        <v>0</v>
      </c>
      <c r="BU84">
        <v>0</v>
      </c>
      <c r="BV84">
        <v>0</v>
      </c>
      <c r="BW84">
        <f t="shared" si="5"/>
        <v>82.13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594.44209999999998</v>
      </c>
      <c r="L85">
        <v>653.15</v>
      </c>
      <c r="M85">
        <v>92</v>
      </c>
      <c r="N85">
        <v>118.125</v>
      </c>
      <c r="O85">
        <v>123.66562500000001</v>
      </c>
      <c r="P85">
        <v>138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43.704000000000001</v>
      </c>
      <c r="X85">
        <v>147.26089999999999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9.86</v>
      </c>
      <c r="AG85">
        <v>35.244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66.814999999999998</v>
      </c>
      <c r="AM85">
        <v>15.836040000000001</v>
      </c>
      <c r="AN85">
        <v>0.68867999999999996</v>
      </c>
      <c r="AO85">
        <v>21.462</v>
      </c>
      <c r="AP85">
        <v>8.3264999999999993</v>
      </c>
      <c r="AQ85">
        <v>29.736000000000001</v>
      </c>
      <c r="AR85">
        <v>49.68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82.3</v>
      </c>
      <c r="BA85">
        <f t="shared" si="4"/>
        <v>3275.0877920000007</v>
      </c>
      <c r="BB85">
        <v>82</v>
      </c>
      <c r="BD85">
        <v>24</v>
      </c>
      <c r="BE85">
        <v>7.44</v>
      </c>
      <c r="BF85">
        <v>2</v>
      </c>
      <c r="BG85">
        <v>3.87</v>
      </c>
      <c r="BH85">
        <v>5.81</v>
      </c>
      <c r="BI85">
        <v>7.03</v>
      </c>
      <c r="BJ85">
        <v>1.6</v>
      </c>
      <c r="BK85">
        <v>3.57</v>
      </c>
      <c r="BL85">
        <v>3.38</v>
      </c>
      <c r="BM85">
        <v>1.62</v>
      </c>
      <c r="BN85">
        <v>0.5</v>
      </c>
      <c r="BO85">
        <v>15.23</v>
      </c>
      <c r="BP85">
        <v>0</v>
      </c>
      <c r="BQ85">
        <v>4.25</v>
      </c>
      <c r="BR85">
        <v>2</v>
      </c>
      <c r="BS85">
        <v>0</v>
      </c>
      <c r="BT85">
        <v>0</v>
      </c>
      <c r="BU85">
        <v>0</v>
      </c>
      <c r="BV85">
        <v>0</v>
      </c>
      <c r="BW85">
        <f t="shared" si="5"/>
        <v>82.3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</v>
      </c>
      <c r="K86">
        <v>651.44209999999998</v>
      </c>
      <c r="L86">
        <v>653.15</v>
      </c>
      <c r="M86">
        <v>92</v>
      </c>
      <c r="N86">
        <v>118.125</v>
      </c>
      <c r="O86">
        <v>123.66562500000001</v>
      </c>
      <c r="P86">
        <v>138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43.704000000000001</v>
      </c>
      <c r="X86">
        <v>147.26089999999999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9.86</v>
      </c>
      <c r="AG86">
        <v>35.244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66.814999999999998</v>
      </c>
      <c r="AM86">
        <v>15.836040000000001</v>
      </c>
      <c r="AN86">
        <v>0.68867999999999996</v>
      </c>
      <c r="AO86">
        <v>21.462</v>
      </c>
      <c r="AP86">
        <v>8.3264999999999993</v>
      </c>
      <c r="AQ86">
        <v>29.736000000000001</v>
      </c>
      <c r="AR86">
        <v>49.68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82.3</v>
      </c>
      <c r="BA86">
        <f t="shared" si="4"/>
        <v>3290.0787920000007</v>
      </c>
      <c r="BB86">
        <v>83</v>
      </c>
      <c r="BD86">
        <v>24</v>
      </c>
      <c r="BE86">
        <v>7.44</v>
      </c>
      <c r="BF86">
        <v>2</v>
      </c>
      <c r="BG86">
        <v>3.87</v>
      </c>
      <c r="BH86">
        <v>5.81</v>
      </c>
      <c r="BI86">
        <v>7.03</v>
      </c>
      <c r="BJ86">
        <v>1.6</v>
      </c>
      <c r="BK86">
        <v>3.57</v>
      </c>
      <c r="BL86">
        <v>3.38</v>
      </c>
      <c r="BM86">
        <v>1.62</v>
      </c>
      <c r="BN86">
        <v>0.5</v>
      </c>
      <c r="BO86">
        <v>15.23</v>
      </c>
      <c r="BP86">
        <v>0</v>
      </c>
      <c r="BQ86">
        <v>4.25</v>
      </c>
      <c r="BR86">
        <v>2</v>
      </c>
      <c r="BS86">
        <v>0</v>
      </c>
      <c r="BT86">
        <v>0</v>
      </c>
      <c r="BU86">
        <v>0</v>
      </c>
      <c r="BV86">
        <v>0</v>
      </c>
      <c r="BW86">
        <f t="shared" si="5"/>
        <v>82.3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</v>
      </c>
      <c r="K87">
        <v>686.77995799999997</v>
      </c>
      <c r="L87">
        <v>653.15</v>
      </c>
      <c r="M87">
        <v>92</v>
      </c>
      <c r="N87">
        <v>118.125</v>
      </c>
      <c r="O87">
        <v>123.66562500000001</v>
      </c>
      <c r="P87">
        <v>138</v>
      </c>
      <c r="Q87">
        <v>21.823619999999998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43.704000000000001</v>
      </c>
      <c r="X87">
        <v>147.26089999999999</v>
      </c>
      <c r="Y87">
        <v>0</v>
      </c>
      <c r="Z87">
        <v>3.3</v>
      </c>
      <c r="AA87">
        <v>28.09872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6.4089999999999998</v>
      </c>
      <c r="AG87">
        <v>35.244</v>
      </c>
      <c r="AH87">
        <v>140.34540000000001</v>
      </c>
      <c r="AI87">
        <v>15.276</v>
      </c>
      <c r="AJ87">
        <v>0</v>
      </c>
      <c r="AK87">
        <v>51.394500000000001</v>
      </c>
      <c r="AL87">
        <v>66.814999999999998</v>
      </c>
      <c r="AM87">
        <v>15.836040000000001</v>
      </c>
      <c r="AN87">
        <v>0.68867999999999996</v>
      </c>
      <c r="AO87">
        <v>21.462</v>
      </c>
      <c r="AP87">
        <v>8.3264999999999993</v>
      </c>
      <c r="AQ87">
        <v>29.736000000000001</v>
      </c>
      <c r="AR87">
        <v>49.68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82.3</v>
      </c>
      <c r="BA87">
        <f t="shared" si="4"/>
        <v>3299.1965100000011</v>
      </c>
      <c r="BB87">
        <v>84</v>
      </c>
      <c r="BD87">
        <v>24</v>
      </c>
      <c r="BE87">
        <v>7.44</v>
      </c>
      <c r="BF87">
        <v>2</v>
      </c>
      <c r="BG87">
        <v>3.87</v>
      </c>
      <c r="BH87">
        <v>5.81</v>
      </c>
      <c r="BI87">
        <v>7.03</v>
      </c>
      <c r="BJ87">
        <v>1.6</v>
      </c>
      <c r="BK87">
        <v>3.57</v>
      </c>
      <c r="BL87">
        <v>3.38</v>
      </c>
      <c r="BM87">
        <v>1.62</v>
      </c>
      <c r="BN87">
        <v>0.5</v>
      </c>
      <c r="BO87">
        <v>15.23</v>
      </c>
      <c r="BP87">
        <v>0</v>
      </c>
      <c r="BQ87">
        <v>4.25</v>
      </c>
      <c r="BR87">
        <v>2</v>
      </c>
      <c r="BS87">
        <v>0</v>
      </c>
      <c r="BT87">
        <v>0</v>
      </c>
      <c r="BU87">
        <v>0</v>
      </c>
      <c r="BV87">
        <v>0</v>
      </c>
      <c r="BW87">
        <f t="shared" si="5"/>
        <v>82.3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686.77995799999997</v>
      </c>
      <c r="L88">
        <v>653.15</v>
      </c>
      <c r="M88">
        <v>92</v>
      </c>
      <c r="N88">
        <v>118.125</v>
      </c>
      <c r="O88">
        <v>123.66562500000001</v>
      </c>
      <c r="P88">
        <v>138</v>
      </c>
      <c r="Q88">
        <v>21.823619999999998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43.704000000000001</v>
      </c>
      <c r="X88">
        <v>147.26089999999999</v>
      </c>
      <c r="Y88">
        <v>0</v>
      </c>
      <c r="Z88">
        <v>3.3</v>
      </c>
      <c r="AA88">
        <v>28.09872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6.4089999999999998</v>
      </c>
      <c r="AG88">
        <v>35.244</v>
      </c>
      <c r="AH88">
        <v>140.34540000000001</v>
      </c>
      <c r="AI88">
        <v>15.276</v>
      </c>
      <c r="AJ88">
        <v>0</v>
      </c>
      <c r="AK88">
        <v>51.394500000000001</v>
      </c>
      <c r="AL88">
        <v>66.814999999999998</v>
      </c>
      <c r="AM88">
        <v>15.836040000000001</v>
      </c>
      <c r="AN88">
        <v>0.68867999999999996</v>
      </c>
      <c r="AO88">
        <v>21.462</v>
      </c>
      <c r="AP88">
        <v>8.3264999999999993</v>
      </c>
      <c r="AQ88">
        <v>29.736000000000001</v>
      </c>
      <c r="AR88">
        <v>49.68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82.3</v>
      </c>
      <c r="BA88">
        <f t="shared" si="4"/>
        <v>3299.1965100000011</v>
      </c>
      <c r="BB88">
        <v>85</v>
      </c>
      <c r="BD88">
        <v>24</v>
      </c>
      <c r="BE88">
        <v>7.44</v>
      </c>
      <c r="BF88">
        <v>2</v>
      </c>
      <c r="BG88">
        <v>3.87</v>
      </c>
      <c r="BH88">
        <v>5.81</v>
      </c>
      <c r="BI88">
        <v>7.03</v>
      </c>
      <c r="BJ88">
        <v>1.6</v>
      </c>
      <c r="BK88">
        <v>3.57</v>
      </c>
      <c r="BL88">
        <v>3.38</v>
      </c>
      <c r="BM88">
        <v>1.62</v>
      </c>
      <c r="BN88">
        <v>0.5</v>
      </c>
      <c r="BO88">
        <v>15.23</v>
      </c>
      <c r="BP88">
        <v>0</v>
      </c>
      <c r="BQ88">
        <v>4.25</v>
      </c>
      <c r="BR88">
        <v>2</v>
      </c>
      <c r="BS88">
        <v>0</v>
      </c>
      <c r="BT88">
        <v>0</v>
      </c>
      <c r="BU88">
        <v>0</v>
      </c>
      <c r="BV88">
        <v>0</v>
      </c>
      <c r="BW88">
        <f t="shared" si="5"/>
        <v>82.3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</v>
      </c>
      <c r="K89">
        <v>686.77995799999997</v>
      </c>
      <c r="L89">
        <v>653.15</v>
      </c>
      <c r="M89">
        <v>92</v>
      </c>
      <c r="N89">
        <v>118.125</v>
      </c>
      <c r="O89">
        <v>123.66562500000001</v>
      </c>
      <c r="P89">
        <v>138</v>
      </c>
      <c r="Q89">
        <v>21.823619999999998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43.704000000000001</v>
      </c>
      <c r="X89">
        <v>147.26089999999999</v>
      </c>
      <c r="Y89">
        <v>0</v>
      </c>
      <c r="Z89">
        <v>3.3</v>
      </c>
      <c r="AA89">
        <v>28.09872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6.4089999999999998</v>
      </c>
      <c r="AG89">
        <v>35.244</v>
      </c>
      <c r="AH89">
        <v>140.34540000000001</v>
      </c>
      <c r="AI89">
        <v>15.276</v>
      </c>
      <c r="AJ89">
        <v>0</v>
      </c>
      <c r="AK89">
        <v>51.394500000000001</v>
      </c>
      <c r="AL89">
        <v>66.814999999999998</v>
      </c>
      <c r="AM89">
        <v>15.836040000000001</v>
      </c>
      <c r="AN89">
        <v>0.68867999999999996</v>
      </c>
      <c r="AO89">
        <v>21.462</v>
      </c>
      <c r="AP89">
        <v>8.3264999999999993</v>
      </c>
      <c r="AQ89">
        <v>29.736000000000001</v>
      </c>
      <c r="AR89">
        <v>49.68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82.19</v>
      </c>
      <c r="BA89">
        <f t="shared" si="4"/>
        <v>3299.086510000001</v>
      </c>
      <c r="BB89">
        <v>86</v>
      </c>
      <c r="BD89">
        <v>24</v>
      </c>
      <c r="BE89">
        <v>7.44</v>
      </c>
      <c r="BF89">
        <v>2</v>
      </c>
      <c r="BG89">
        <v>3.87</v>
      </c>
      <c r="BH89">
        <v>5.81</v>
      </c>
      <c r="BI89">
        <v>7.03</v>
      </c>
      <c r="BJ89">
        <v>1.6</v>
      </c>
      <c r="BK89">
        <v>3.57</v>
      </c>
      <c r="BL89">
        <v>3.27</v>
      </c>
      <c r="BM89">
        <v>1.62</v>
      </c>
      <c r="BN89">
        <v>0.5</v>
      </c>
      <c r="BO89">
        <v>15.23</v>
      </c>
      <c r="BP89">
        <v>0</v>
      </c>
      <c r="BQ89">
        <v>4.25</v>
      </c>
      <c r="BR89">
        <v>2</v>
      </c>
      <c r="BS89">
        <v>0</v>
      </c>
      <c r="BT89">
        <v>0</v>
      </c>
      <c r="BU89">
        <v>0</v>
      </c>
      <c r="BV89">
        <v>0</v>
      </c>
      <c r="BW89">
        <f t="shared" si="5"/>
        <v>82.19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</v>
      </c>
      <c r="K90">
        <v>686.77995799999997</v>
      </c>
      <c r="L90">
        <v>653.15</v>
      </c>
      <c r="M90">
        <v>92</v>
      </c>
      <c r="N90">
        <v>118.125</v>
      </c>
      <c r="O90">
        <v>123.66562500000001</v>
      </c>
      <c r="P90">
        <v>138</v>
      </c>
      <c r="Q90">
        <v>21.823619999999998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43.704000000000001</v>
      </c>
      <c r="X90">
        <v>147.26089999999999</v>
      </c>
      <c r="Y90">
        <v>0</v>
      </c>
      <c r="Z90">
        <v>3.3</v>
      </c>
      <c r="AA90">
        <v>28.09872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6.4089999999999998</v>
      </c>
      <c r="AG90">
        <v>35.244</v>
      </c>
      <c r="AH90">
        <v>140.34540000000001</v>
      </c>
      <c r="AI90">
        <v>15.276</v>
      </c>
      <c r="AJ90">
        <v>0</v>
      </c>
      <c r="AK90">
        <v>51.394500000000001</v>
      </c>
      <c r="AL90">
        <v>66.814999999999998</v>
      </c>
      <c r="AM90">
        <v>15.836040000000001</v>
      </c>
      <c r="AN90">
        <v>0.68867999999999996</v>
      </c>
      <c r="AO90">
        <v>21.462</v>
      </c>
      <c r="AP90">
        <v>8.3264999999999993</v>
      </c>
      <c r="AQ90">
        <v>29.736000000000001</v>
      </c>
      <c r="AR90">
        <v>49.68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82.19</v>
      </c>
      <c r="BA90">
        <f t="shared" si="4"/>
        <v>3299.086510000001</v>
      </c>
      <c r="BB90">
        <v>87</v>
      </c>
      <c r="BD90">
        <v>24</v>
      </c>
      <c r="BE90">
        <v>7.44</v>
      </c>
      <c r="BF90">
        <v>2</v>
      </c>
      <c r="BG90">
        <v>3.87</v>
      </c>
      <c r="BH90">
        <v>5.81</v>
      </c>
      <c r="BI90">
        <v>7.03</v>
      </c>
      <c r="BJ90">
        <v>1.6</v>
      </c>
      <c r="BK90">
        <v>3.57</v>
      </c>
      <c r="BL90">
        <v>3.27</v>
      </c>
      <c r="BM90">
        <v>1.62</v>
      </c>
      <c r="BN90">
        <v>0.5</v>
      </c>
      <c r="BO90">
        <v>15.23</v>
      </c>
      <c r="BP90">
        <v>0</v>
      </c>
      <c r="BQ90">
        <v>4.25</v>
      </c>
      <c r="BR90">
        <v>2</v>
      </c>
      <c r="BS90">
        <v>0</v>
      </c>
      <c r="BT90">
        <v>0</v>
      </c>
      <c r="BU90">
        <v>0</v>
      </c>
      <c r="BV90">
        <v>0</v>
      </c>
      <c r="BW90">
        <f t="shared" si="5"/>
        <v>82.19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10</v>
      </c>
      <c r="K91">
        <v>686.77995799999997</v>
      </c>
      <c r="L91">
        <v>653.15</v>
      </c>
      <c r="M91">
        <v>92</v>
      </c>
      <c r="N91">
        <v>118.125</v>
      </c>
      <c r="O91">
        <v>123.66562500000001</v>
      </c>
      <c r="P91">
        <v>138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</v>
      </c>
      <c r="W91">
        <v>43.704000000000001</v>
      </c>
      <c r="X91">
        <v>147.26089999999999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9.86</v>
      </c>
      <c r="AG91">
        <v>35.244</v>
      </c>
      <c r="AH91">
        <v>140.34540000000001</v>
      </c>
      <c r="AI91">
        <v>15.276</v>
      </c>
      <c r="AJ91">
        <v>0</v>
      </c>
      <c r="AK91">
        <v>51.394500000000001</v>
      </c>
      <c r="AL91">
        <v>66.814999999999998</v>
      </c>
      <c r="AM91">
        <v>15.836040000000001</v>
      </c>
      <c r="AN91">
        <v>0.68867999999999996</v>
      </c>
      <c r="AO91">
        <v>21.462</v>
      </c>
      <c r="AP91">
        <v>8.3264999999999993</v>
      </c>
      <c r="AQ91">
        <v>29.736000000000001</v>
      </c>
      <c r="AR91">
        <v>49.68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83.369999999999976</v>
      </c>
      <c r="BA91">
        <f t="shared" si="4"/>
        <v>3334.1311760000003</v>
      </c>
      <c r="BB91">
        <v>88</v>
      </c>
      <c r="BD91">
        <v>24</v>
      </c>
      <c r="BE91">
        <v>7.63</v>
      </c>
      <c r="BF91">
        <v>2</v>
      </c>
      <c r="BG91">
        <v>3.99</v>
      </c>
      <c r="BH91">
        <v>5.81</v>
      </c>
      <c r="BI91">
        <v>7.17</v>
      </c>
      <c r="BJ91">
        <v>1.55</v>
      </c>
      <c r="BK91">
        <v>3.62</v>
      </c>
      <c r="BL91">
        <v>3.48</v>
      </c>
      <c r="BM91">
        <v>1.62</v>
      </c>
      <c r="BN91">
        <v>0.51</v>
      </c>
      <c r="BO91">
        <v>15.61</v>
      </c>
      <c r="BP91">
        <v>0</v>
      </c>
      <c r="BQ91">
        <v>4.38</v>
      </c>
      <c r="BR91">
        <v>2</v>
      </c>
      <c r="BS91">
        <v>0</v>
      </c>
      <c r="BT91">
        <v>0</v>
      </c>
      <c r="BU91">
        <v>0</v>
      </c>
      <c r="BV91">
        <v>0</v>
      </c>
      <c r="BW91">
        <f t="shared" si="5"/>
        <v>83.369999999999976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10</v>
      </c>
      <c r="K92">
        <v>686.77995799999997</v>
      </c>
      <c r="L92">
        <v>653.15</v>
      </c>
      <c r="M92">
        <v>92</v>
      </c>
      <c r="N92">
        <v>118.125</v>
      </c>
      <c r="O92">
        <v>123.66562500000001</v>
      </c>
      <c r="P92">
        <v>138</v>
      </c>
      <c r="Q92">
        <v>21.823619999999998</v>
      </c>
      <c r="R92">
        <v>42.390099999999997</v>
      </c>
      <c r="S92">
        <v>26.3901</v>
      </c>
      <c r="T92">
        <v>0</v>
      </c>
      <c r="U92">
        <v>418.77</v>
      </c>
      <c r="V92">
        <v>20.73</v>
      </c>
      <c r="W92">
        <v>43.704000000000001</v>
      </c>
      <c r="X92">
        <v>147.26089999999999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9.86</v>
      </c>
      <c r="AG92">
        <v>35.244</v>
      </c>
      <c r="AH92">
        <v>140.34540000000001</v>
      </c>
      <c r="AI92">
        <v>15.276</v>
      </c>
      <c r="AJ92">
        <v>0</v>
      </c>
      <c r="AK92">
        <v>51.394500000000001</v>
      </c>
      <c r="AL92">
        <v>66.814999999999998</v>
      </c>
      <c r="AM92">
        <v>15.836040000000001</v>
      </c>
      <c r="AN92">
        <v>0.68867999999999996</v>
      </c>
      <c r="AO92">
        <v>21.462</v>
      </c>
      <c r="AP92">
        <v>8.3264999999999993</v>
      </c>
      <c r="AQ92">
        <v>29.736000000000001</v>
      </c>
      <c r="AR92">
        <v>49.68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83.369999999999976</v>
      </c>
      <c r="BA92">
        <f t="shared" si="4"/>
        <v>3334.1282700000006</v>
      </c>
      <c r="BB92">
        <v>89</v>
      </c>
      <c r="BD92">
        <v>24</v>
      </c>
      <c r="BE92">
        <v>7.63</v>
      </c>
      <c r="BF92">
        <v>2</v>
      </c>
      <c r="BG92">
        <v>3.99</v>
      </c>
      <c r="BH92">
        <v>5.81</v>
      </c>
      <c r="BI92">
        <v>7.17</v>
      </c>
      <c r="BJ92">
        <v>1.55</v>
      </c>
      <c r="BK92">
        <v>3.62</v>
      </c>
      <c r="BL92">
        <v>3.48</v>
      </c>
      <c r="BM92">
        <v>1.62</v>
      </c>
      <c r="BN92">
        <v>0.51</v>
      </c>
      <c r="BO92">
        <v>15.61</v>
      </c>
      <c r="BP92">
        <v>0</v>
      </c>
      <c r="BQ92">
        <v>4.38</v>
      </c>
      <c r="BR92">
        <v>2</v>
      </c>
      <c r="BS92">
        <v>0</v>
      </c>
      <c r="BT92">
        <v>0</v>
      </c>
      <c r="BU92">
        <v>0</v>
      </c>
      <c r="BV92">
        <v>0</v>
      </c>
      <c r="BW92">
        <f t="shared" si="5"/>
        <v>83.369999999999976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</v>
      </c>
      <c r="K93">
        <v>686.77995799999997</v>
      </c>
      <c r="L93">
        <v>653.15</v>
      </c>
      <c r="M93">
        <v>92</v>
      </c>
      <c r="N93">
        <v>118.125</v>
      </c>
      <c r="O93">
        <v>123.66562500000001</v>
      </c>
      <c r="P93">
        <v>138</v>
      </c>
      <c r="Q93">
        <v>21.82</v>
      </c>
      <c r="R93">
        <v>42.390099999999997</v>
      </c>
      <c r="S93">
        <v>26.3901</v>
      </c>
      <c r="T93">
        <v>0</v>
      </c>
      <c r="U93">
        <v>418.77</v>
      </c>
      <c r="V93">
        <v>20.73</v>
      </c>
      <c r="W93">
        <v>43.704000000000001</v>
      </c>
      <c r="X93">
        <v>147.26089999999999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9.86</v>
      </c>
      <c r="AG93">
        <v>35.244</v>
      </c>
      <c r="AH93">
        <v>140.34540000000001</v>
      </c>
      <c r="AI93">
        <v>15.276</v>
      </c>
      <c r="AJ93">
        <v>0</v>
      </c>
      <c r="AK93">
        <v>51.394500000000001</v>
      </c>
      <c r="AL93">
        <v>66.814999999999998</v>
      </c>
      <c r="AM93">
        <v>15.836040000000001</v>
      </c>
      <c r="AN93">
        <v>0.68867999999999996</v>
      </c>
      <c r="AO93">
        <v>21.462</v>
      </c>
      <c r="AP93">
        <v>8.3264999999999993</v>
      </c>
      <c r="AQ93">
        <v>29.736000000000001</v>
      </c>
      <c r="AR93">
        <v>49.68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83.369999999999976</v>
      </c>
      <c r="BA93">
        <f t="shared" si="4"/>
        <v>3334.1246500000002</v>
      </c>
      <c r="BB93">
        <v>90</v>
      </c>
      <c r="BD93">
        <v>24</v>
      </c>
      <c r="BE93">
        <v>7.63</v>
      </c>
      <c r="BF93">
        <v>2</v>
      </c>
      <c r="BG93">
        <v>3.99</v>
      </c>
      <c r="BH93">
        <v>5.81</v>
      </c>
      <c r="BI93">
        <v>7.17</v>
      </c>
      <c r="BJ93">
        <v>1.55</v>
      </c>
      <c r="BK93">
        <v>3.62</v>
      </c>
      <c r="BL93">
        <v>3.48</v>
      </c>
      <c r="BM93">
        <v>1.62</v>
      </c>
      <c r="BN93">
        <v>0.51</v>
      </c>
      <c r="BO93">
        <v>15.61</v>
      </c>
      <c r="BP93">
        <v>0</v>
      </c>
      <c r="BQ93">
        <v>4.38</v>
      </c>
      <c r="BR93">
        <v>2</v>
      </c>
      <c r="BS93">
        <v>0</v>
      </c>
      <c r="BT93">
        <v>0</v>
      </c>
      <c r="BU93">
        <v>0</v>
      </c>
      <c r="BV93">
        <v>0</v>
      </c>
      <c r="BW93">
        <f t="shared" si="5"/>
        <v>83.369999999999976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10</v>
      </c>
      <c r="K94">
        <v>686.77995799999997</v>
      </c>
      <c r="L94">
        <v>653.15</v>
      </c>
      <c r="M94">
        <v>92</v>
      </c>
      <c r="N94">
        <v>118.125</v>
      </c>
      <c r="O94">
        <v>123.66562500000001</v>
      </c>
      <c r="P94">
        <v>138</v>
      </c>
      <c r="Q94">
        <v>21.82</v>
      </c>
      <c r="R94">
        <v>42.390099999999997</v>
      </c>
      <c r="S94">
        <v>26.3901</v>
      </c>
      <c r="T94">
        <v>0</v>
      </c>
      <c r="U94">
        <v>418.77</v>
      </c>
      <c r="V94">
        <v>20.73</v>
      </c>
      <c r="W94">
        <v>43.704000000000001</v>
      </c>
      <c r="X94">
        <v>147.26089999999999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9.86</v>
      </c>
      <c r="AG94">
        <v>35.244</v>
      </c>
      <c r="AH94">
        <v>140.34540000000001</v>
      </c>
      <c r="AI94">
        <v>15.276</v>
      </c>
      <c r="AJ94">
        <v>0</v>
      </c>
      <c r="AK94">
        <v>51.394500000000001</v>
      </c>
      <c r="AL94">
        <v>66.814999999999998</v>
      </c>
      <c r="AM94">
        <v>15.836040000000001</v>
      </c>
      <c r="AN94">
        <v>0.68867999999999996</v>
      </c>
      <c r="AO94">
        <v>21.462</v>
      </c>
      <c r="AP94">
        <v>8.3264999999999993</v>
      </c>
      <c r="AQ94">
        <v>22.302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83.269999999999982</v>
      </c>
      <c r="BA94">
        <f t="shared" si="4"/>
        <v>3326.5906500000006</v>
      </c>
      <c r="BB94">
        <v>91</v>
      </c>
      <c r="BD94">
        <v>24</v>
      </c>
      <c r="BE94">
        <v>7.63</v>
      </c>
      <c r="BF94">
        <v>2</v>
      </c>
      <c r="BG94">
        <v>3.99</v>
      </c>
      <c r="BH94">
        <v>5.81</v>
      </c>
      <c r="BI94">
        <v>7.17</v>
      </c>
      <c r="BJ94">
        <v>1.55</v>
      </c>
      <c r="BK94">
        <v>3.58</v>
      </c>
      <c r="BL94">
        <v>3.42</v>
      </c>
      <c r="BM94">
        <v>1.62</v>
      </c>
      <c r="BN94">
        <v>0.51</v>
      </c>
      <c r="BO94">
        <v>15.61</v>
      </c>
      <c r="BP94">
        <v>0</v>
      </c>
      <c r="BQ94">
        <v>4.38</v>
      </c>
      <c r="BR94">
        <v>2</v>
      </c>
      <c r="BS94">
        <v>0</v>
      </c>
      <c r="BT94">
        <v>0</v>
      </c>
      <c r="BU94">
        <v>0</v>
      </c>
      <c r="BV94">
        <v>0</v>
      </c>
      <c r="BW94">
        <f t="shared" si="5"/>
        <v>83.269999999999982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10</v>
      </c>
      <c r="K95">
        <v>686.77995799999997</v>
      </c>
      <c r="L95">
        <v>653.15</v>
      </c>
      <c r="M95">
        <v>92</v>
      </c>
      <c r="N95">
        <v>118.125</v>
      </c>
      <c r="O95">
        <v>123.66562500000001</v>
      </c>
      <c r="P95">
        <v>138</v>
      </c>
      <c r="Q95">
        <v>21.82</v>
      </c>
      <c r="R95">
        <v>42.390099999999997</v>
      </c>
      <c r="S95">
        <v>26.3901</v>
      </c>
      <c r="T95">
        <v>0</v>
      </c>
      <c r="U95">
        <v>418.77</v>
      </c>
      <c r="V95">
        <v>20.73</v>
      </c>
      <c r="W95">
        <v>43.704000000000001</v>
      </c>
      <c r="X95">
        <v>147.26089999999999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6.4089999999999998</v>
      </c>
      <c r="AG95">
        <v>35.244</v>
      </c>
      <c r="AH95">
        <v>140.34540000000001</v>
      </c>
      <c r="AI95">
        <v>0</v>
      </c>
      <c r="AJ95">
        <v>0</v>
      </c>
      <c r="AK95">
        <v>51.394500000000001</v>
      </c>
      <c r="AL95">
        <v>66.814999999999998</v>
      </c>
      <c r="AM95">
        <v>10.557359999999999</v>
      </c>
      <c r="AN95">
        <v>0.68867999999999996</v>
      </c>
      <c r="AO95">
        <v>21.462</v>
      </c>
      <c r="AP95">
        <v>7.6859999999999999</v>
      </c>
      <c r="AQ95">
        <v>22.302</v>
      </c>
      <c r="AR95">
        <v>49.68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83.269999999999982</v>
      </c>
      <c r="BA95">
        <f t="shared" si="4"/>
        <v>3288.8368700000005</v>
      </c>
      <c r="BB95">
        <v>92</v>
      </c>
      <c r="BD95">
        <v>24</v>
      </c>
      <c r="BE95">
        <v>7.63</v>
      </c>
      <c r="BF95">
        <v>2</v>
      </c>
      <c r="BG95">
        <v>3.99</v>
      </c>
      <c r="BH95">
        <v>5.81</v>
      </c>
      <c r="BI95">
        <v>7.17</v>
      </c>
      <c r="BJ95">
        <v>1.55</v>
      </c>
      <c r="BK95">
        <v>3.58</v>
      </c>
      <c r="BL95">
        <v>3.42</v>
      </c>
      <c r="BM95">
        <v>1.62</v>
      </c>
      <c r="BN95">
        <v>0.51</v>
      </c>
      <c r="BO95">
        <v>15.61</v>
      </c>
      <c r="BP95">
        <v>0</v>
      </c>
      <c r="BQ95">
        <v>4.38</v>
      </c>
      <c r="BR95">
        <v>2</v>
      </c>
      <c r="BS95">
        <v>0</v>
      </c>
      <c r="BT95">
        <v>0</v>
      </c>
      <c r="BU95">
        <v>0</v>
      </c>
      <c r="BV95">
        <v>0</v>
      </c>
      <c r="BW95">
        <f t="shared" si="5"/>
        <v>83.269999999999982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10</v>
      </c>
      <c r="K96">
        <v>686.77995799999997</v>
      </c>
      <c r="L96">
        <v>653.15</v>
      </c>
      <c r="M96">
        <v>92</v>
      </c>
      <c r="N96">
        <v>118.125</v>
      </c>
      <c r="O96">
        <v>123.66562500000001</v>
      </c>
      <c r="P96">
        <v>138</v>
      </c>
      <c r="Q96">
        <v>21.82</v>
      </c>
      <c r="R96">
        <v>42.390099999999997</v>
      </c>
      <c r="S96">
        <v>26.3901</v>
      </c>
      <c r="T96">
        <v>0</v>
      </c>
      <c r="U96">
        <v>418.77</v>
      </c>
      <c r="V96">
        <v>20.73</v>
      </c>
      <c r="W96">
        <v>43.704000000000001</v>
      </c>
      <c r="X96">
        <v>147.26089999999999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6.4089999999999998</v>
      </c>
      <c r="AG96">
        <v>35.244</v>
      </c>
      <c r="AH96">
        <v>140.34540000000001</v>
      </c>
      <c r="AI96">
        <v>0</v>
      </c>
      <c r="AJ96">
        <v>0</v>
      </c>
      <c r="AK96">
        <v>51.394500000000001</v>
      </c>
      <c r="AL96">
        <v>66.814999999999998</v>
      </c>
      <c r="AM96">
        <v>10.557359999999999</v>
      </c>
      <c r="AN96">
        <v>0.68867999999999996</v>
      </c>
      <c r="AO96">
        <v>21.462</v>
      </c>
      <c r="AP96">
        <v>7.6859999999999999</v>
      </c>
      <c r="AQ96">
        <v>7.4340000000000002</v>
      </c>
      <c r="AR96">
        <v>49.68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83.269999999999982</v>
      </c>
      <c r="BA96">
        <f t="shared" si="4"/>
        <v>3273.9688700000006</v>
      </c>
      <c r="BB96">
        <v>93</v>
      </c>
      <c r="BD96">
        <v>24</v>
      </c>
      <c r="BE96">
        <v>7.63</v>
      </c>
      <c r="BF96">
        <v>2</v>
      </c>
      <c r="BG96">
        <v>3.99</v>
      </c>
      <c r="BH96">
        <v>5.81</v>
      </c>
      <c r="BI96">
        <v>7.17</v>
      </c>
      <c r="BJ96">
        <v>1.55</v>
      </c>
      <c r="BK96">
        <v>3.58</v>
      </c>
      <c r="BL96">
        <v>3.42</v>
      </c>
      <c r="BM96">
        <v>1.62</v>
      </c>
      <c r="BN96">
        <v>0.51</v>
      </c>
      <c r="BO96">
        <v>15.61</v>
      </c>
      <c r="BP96">
        <v>0</v>
      </c>
      <c r="BQ96">
        <v>4.38</v>
      </c>
      <c r="BR96">
        <v>2</v>
      </c>
      <c r="BS96">
        <v>0</v>
      </c>
      <c r="BT96">
        <v>0</v>
      </c>
      <c r="BU96">
        <v>0</v>
      </c>
      <c r="BV96">
        <v>0</v>
      </c>
      <c r="BW96">
        <f t="shared" si="5"/>
        <v>83.269999999999982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</v>
      </c>
      <c r="K97">
        <v>686.77995799999997</v>
      </c>
      <c r="L97">
        <v>653.15</v>
      </c>
      <c r="M97">
        <v>92</v>
      </c>
      <c r="N97">
        <v>118.125</v>
      </c>
      <c r="O97">
        <v>123.66562500000001</v>
      </c>
      <c r="P97">
        <v>138</v>
      </c>
      <c r="Q97">
        <v>21.82</v>
      </c>
      <c r="R97">
        <v>42.390099999999997</v>
      </c>
      <c r="S97">
        <v>26.3901</v>
      </c>
      <c r="T97">
        <v>0</v>
      </c>
      <c r="U97">
        <v>418.77</v>
      </c>
      <c r="V97">
        <v>20.73</v>
      </c>
      <c r="W97">
        <v>43.704000000000001</v>
      </c>
      <c r="X97">
        <v>147.26089999999999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6.4089999999999998</v>
      </c>
      <c r="AG97">
        <v>35.244</v>
      </c>
      <c r="AH97">
        <v>140.34540000000001</v>
      </c>
      <c r="AI97">
        <v>0</v>
      </c>
      <c r="AJ97">
        <v>0</v>
      </c>
      <c r="AK97">
        <v>51.394500000000001</v>
      </c>
      <c r="AL97">
        <v>69.72</v>
      </c>
      <c r="AM97">
        <v>10.557359999999999</v>
      </c>
      <c r="AN97">
        <v>0.68867999999999996</v>
      </c>
      <c r="AO97">
        <v>22.931999999999999</v>
      </c>
      <c r="AP97">
        <v>7.6859999999999999</v>
      </c>
      <c r="AQ97">
        <v>0</v>
      </c>
      <c r="AR97">
        <v>49.68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83.269999999999982</v>
      </c>
      <c r="BA97">
        <f t="shared" si="4"/>
        <v>3270.90987</v>
      </c>
      <c r="BB97">
        <v>94</v>
      </c>
      <c r="BD97">
        <v>24</v>
      </c>
      <c r="BE97">
        <v>7.63</v>
      </c>
      <c r="BF97">
        <v>2</v>
      </c>
      <c r="BG97">
        <v>3.99</v>
      </c>
      <c r="BH97">
        <v>5.81</v>
      </c>
      <c r="BI97">
        <v>7.17</v>
      </c>
      <c r="BJ97">
        <v>1.55</v>
      </c>
      <c r="BK97">
        <v>3.58</v>
      </c>
      <c r="BL97">
        <v>3.42</v>
      </c>
      <c r="BM97">
        <v>1.62</v>
      </c>
      <c r="BN97">
        <v>0.51</v>
      </c>
      <c r="BO97">
        <v>15.61</v>
      </c>
      <c r="BP97">
        <v>0</v>
      </c>
      <c r="BQ97">
        <v>4.38</v>
      </c>
      <c r="BR97">
        <v>2</v>
      </c>
      <c r="BS97">
        <v>0</v>
      </c>
      <c r="BT97">
        <v>0</v>
      </c>
      <c r="BU97">
        <v>0</v>
      </c>
      <c r="BV97">
        <v>0</v>
      </c>
      <c r="BW97">
        <f t="shared" si="5"/>
        <v>83.269999999999982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</v>
      </c>
      <c r="K98">
        <v>686.77995799999997</v>
      </c>
      <c r="L98">
        <v>653.15</v>
      </c>
      <c r="M98">
        <v>92</v>
      </c>
      <c r="N98">
        <v>118.125</v>
      </c>
      <c r="O98">
        <v>123.66562500000001</v>
      </c>
      <c r="P98">
        <v>138</v>
      </c>
      <c r="Q98">
        <v>21.82</v>
      </c>
      <c r="R98">
        <v>42.390099999999997</v>
      </c>
      <c r="S98">
        <v>26.3901</v>
      </c>
      <c r="T98">
        <v>0</v>
      </c>
      <c r="U98">
        <v>418.77</v>
      </c>
      <c r="V98">
        <v>20.73</v>
      </c>
      <c r="W98">
        <v>43.704000000000001</v>
      </c>
      <c r="X98">
        <v>147.26089999999999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6.4089999999999998</v>
      </c>
      <c r="AG98">
        <v>35.244</v>
      </c>
      <c r="AH98">
        <v>140.34540000000001</v>
      </c>
      <c r="AI98">
        <v>0</v>
      </c>
      <c r="AJ98">
        <v>0</v>
      </c>
      <c r="AK98">
        <v>51.394500000000001</v>
      </c>
      <c r="AL98">
        <v>69.72</v>
      </c>
      <c r="AM98">
        <v>10.557359999999999</v>
      </c>
      <c r="AN98">
        <v>0.68867999999999996</v>
      </c>
      <c r="AO98">
        <v>22.931999999999999</v>
      </c>
      <c r="AP98">
        <v>7.6859999999999999</v>
      </c>
      <c r="AQ98">
        <v>0</v>
      </c>
      <c r="AR98">
        <v>49.68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83.269999999999982</v>
      </c>
      <c r="BA98">
        <f t="shared" si="4"/>
        <v>3270.90987</v>
      </c>
      <c r="BB98">
        <v>95</v>
      </c>
      <c r="BD98">
        <v>24</v>
      </c>
      <c r="BE98">
        <v>7.63</v>
      </c>
      <c r="BF98">
        <v>2</v>
      </c>
      <c r="BG98">
        <v>3.99</v>
      </c>
      <c r="BH98">
        <v>5.81</v>
      </c>
      <c r="BI98">
        <v>7.17</v>
      </c>
      <c r="BJ98">
        <v>1.55</v>
      </c>
      <c r="BK98">
        <v>3.58</v>
      </c>
      <c r="BL98">
        <v>3.42</v>
      </c>
      <c r="BM98">
        <v>1.62</v>
      </c>
      <c r="BN98">
        <v>0.51</v>
      </c>
      <c r="BO98">
        <v>15.61</v>
      </c>
      <c r="BP98">
        <v>0</v>
      </c>
      <c r="BQ98">
        <v>4.38</v>
      </c>
      <c r="BR98">
        <v>2</v>
      </c>
      <c r="BS98">
        <v>0</v>
      </c>
      <c r="BT98">
        <v>0</v>
      </c>
      <c r="BU98">
        <v>0</v>
      </c>
      <c r="BV98">
        <v>0</v>
      </c>
      <c r="BW98">
        <f t="shared" si="5"/>
        <v>83.269999999999982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0.24</v>
      </c>
      <c r="K99">
        <f t="shared" si="6"/>
        <v>13.142227545749993</v>
      </c>
      <c r="L99">
        <f t="shared" si="6"/>
        <v>12.71801365</v>
      </c>
      <c r="M99">
        <f t="shared" si="6"/>
        <v>1.75075</v>
      </c>
      <c r="N99">
        <f t="shared" si="6"/>
        <v>2.835</v>
      </c>
      <c r="O99">
        <f t="shared" si="6"/>
        <v>2.9679749999999947</v>
      </c>
      <c r="P99">
        <f t="shared" si="6"/>
        <v>3.1485325000000022</v>
      </c>
      <c r="Q99">
        <f t="shared" si="6"/>
        <v>0.43610906324999948</v>
      </c>
      <c r="R99">
        <f t="shared" si="6"/>
        <v>0.83727189900000032</v>
      </c>
      <c r="S99">
        <f t="shared" si="6"/>
        <v>0.5290738917500003</v>
      </c>
      <c r="T99">
        <f t="shared" si="6"/>
        <v>0</v>
      </c>
      <c r="U99">
        <f t="shared" si="6"/>
        <v>10.050479999999991</v>
      </c>
      <c r="V99">
        <f t="shared" si="6"/>
        <v>0.39913072199999999</v>
      </c>
      <c r="W99">
        <f t="shared" si="6"/>
        <v>0.97109377875000114</v>
      </c>
      <c r="X99">
        <f t="shared" si="6"/>
        <v>3.3622482874999959</v>
      </c>
      <c r="Y99">
        <f t="shared" si="6"/>
        <v>0</v>
      </c>
      <c r="Z99">
        <f t="shared" si="6"/>
        <v>0.20681649999999993</v>
      </c>
      <c r="AA99">
        <f t="shared" si="6"/>
        <v>0.36339960499999996</v>
      </c>
      <c r="AB99">
        <f t="shared" si="6"/>
        <v>0.77310667499999908</v>
      </c>
      <c r="AC99">
        <f t="shared" si="6"/>
        <v>0.57349415324999953</v>
      </c>
      <c r="AD99">
        <f t="shared" si="6"/>
        <v>0.74970052499999995</v>
      </c>
      <c r="AE99">
        <f t="shared" si="6"/>
        <v>1.1864773440000005</v>
      </c>
      <c r="AF99">
        <f t="shared" si="6"/>
        <v>0.14494199999999996</v>
      </c>
      <c r="AG99">
        <f t="shared" si="6"/>
        <v>0.82663200000000026</v>
      </c>
      <c r="AH99">
        <f t="shared" si="6"/>
        <v>2.5521650000000013</v>
      </c>
      <c r="AI99">
        <f t="shared" si="6"/>
        <v>0.24903062499999998</v>
      </c>
      <c r="AJ99">
        <f t="shared" si="6"/>
        <v>0</v>
      </c>
      <c r="AK99">
        <f t="shared" si="6"/>
        <v>1.2334680000000007</v>
      </c>
      <c r="AL99">
        <f t="shared" si="6"/>
        <v>1.5469124999999975</v>
      </c>
      <c r="AM99">
        <f t="shared" si="6"/>
        <v>0.21328000000000019</v>
      </c>
      <c r="AN99">
        <f t="shared" si="6"/>
        <v>5.1651000000000015E-3</v>
      </c>
      <c r="AO99">
        <f t="shared" si="6"/>
        <v>0.60387600000000041</v>
      </c>
      <c r="AP99">
        <f t="shared" si="6"/>
        <v>0.19080495</v>
      </c>
      <c r="AQ99">
        <f t="shared" si="6"/>
        <v>0.17891999999999997</v>
      </c>
      <c r="AR99">
        <f t="shared" si="6"/>
        <v>1.2039119999999996</v>
      </c>
      <c r="AS99">
        <f t="shared" si="6"/>
        <v>0.76871724299999999</v>
      </c>
      <c r="AT99">
        <f t="shared" si="6"/>
        <v>0.35788323949999945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1.9666299999999992</v>
      </c>
      <c r="BA99">
        <f t="shared" si="4"/>
        <v>69.283239797749999</v>
      </c>
      <c r="BD99">
        <f t="shared" ref="BD99:BW99" si="7">SUM(BD3:BD98)/4000</f>
        <v>0.57599999999999996</v>
      </c>
      <c r="BE99">
        <f t="shared" si="7"/>
        <v>0.18164000000000016</v>
      </c>
      <c r="BF99">
        <f t="shared" si="7"/>
        <v>4.8000000000000001E-2</v>
      </c>
      <c r="BG99">
        <f t="shared" si="7"/>
        <v>9.4800000000000106E-2</v>
      </c>
      <c r="BH99">
        <f t="shared" si="7"/>
        <v>0.13867999999999994</v>
      </c>
      <c r="BI99">
        <f t="shared" si="7"/>
        <v>0.14779499999999987</v>
      </c>
      <c r="BJ99">
        <f t="shared" si="7"/>
        <v>3.7599999999999974E-2</v>
      </c>
      <c r="BK99">
        <f t="shared" si="7"/>
        <v>8.2462499999999925E-2</v>
      </c>
      <c r="BL99">
        <f t="shared" si="7"/>
        <v>8.3242500000000011E-2</v>
      </c>
      <c r="BM99">
        <f t="shared" si="7"/>
        <v>3.8880000000000053E-2</v>
      </c>
      <c r="BN99">
        <f t="shared" si="7"/>
        <v>1.2160000000000004E-2</v>
      </c>
      <c r="BO99">
        <f t="shared" si="7"/>
        <v>0.37181749999999986</v>
      </c>
      <c r="BP99">
        <f t="shared" si="7"/>
        <v>0</v>
      </c>
      <c r="BQ99">
        <f t="shared" si="7"/>
        <v>0.10407999999999994</v>
      </c>
      <c r="BR99">
        <f t="shared" si="7"/>
        <v>4.8000000000000001E-2</v>
      </c>
      <c r="BS99">
        <f t="shared" si="7"/>
        <v>1.4725000000000001E-3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1.9666299999999992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H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9.6649999999999991</v>
      </c>
      <c r="K3">
        <v>331.88282099999998</v>
      </c>
      <c r="L3">
        <v>631.26947500000006</v>
      </c>
      <c r="M3">
        <v>43.009250000000002</v>
      </c>
      <c r="N3">
        <v>114.167812</v>
      </c>
      <c r="O3">
        <v>119.52282700000001</v>
      </c>
      <c r="P3">
        <v>107.28149999999999</v>
      </c>
      <c r="Q3">
        <v>21.089030000000001</v>
      </c>
      <c r="R3">
        <v>40.970032000000003</v>
      </c>
      <c r="S3">
        <v>25.506032000000001</v>
      </c>
      <c r="T3">
        <v>0</v>
      </c>
      <c r="U3">
        <v>404.74120499999998</v>
      </c>
      <c r="V3">
        <v>20.035544999999999</v>
      </c>
      <c r="W3">
        <v>41.65325</v>
      </c>
      <c r="X3">
        <v>142.32766000000001</v>
      </c>
      <c r="Y3">
        <v>0</v>
      </c>
      <c r="Z3">
        <v>6.3788999999999998</v>
      </c>
      <c r="AA3">
        <v>36.649679999999996</v>
      </c>
      <c r="AB3">
        <v>25.380386999999999</v>
      </c>
      <c r="AC3">
        <v>18.725726000000002</v>
      </c>
      <c r="AD3">
        <v>26.428653000000001</v>
      </c>
      <c r="AE3">
        <v>47.780431</v>
      </c>
      <c r="AF3">
        <v>6.1942979999999999</v>
      </c>
      <c r="AG3">
        <v>33.031103999999999</v>
      </c>
      <c r="AH3">
        <v>109.83306</v>
      </c>
      <c r="AI3">
        <v>0</v>
      </c>
      <c r="AJ3">
        <v>0</v>
      </c>
      <c r="AK3">
        <v>49.672784</v>
      </c>
      <c r="AL3">
        <v>58.399796000000002</v>
      </c>
      <c r="AM3">
        <v>5.1018439999999998</v>
      </c>
      <c r="AN3">
        <v>0</v>
      </c>
      <c r="AO3">
        <v>25.573589999999999</v>
      </c>
      <c r="AP3">
        <v>4.9523460000000004</v>
      </c>
      <c r="AQ3">
        <v>21.554883</v>
      </c>
      <c r="AR3">
        <v>51.750275999999999</v>
      </c>
      <c r="AS3">
        <v>30.828821000000001</v>
      </c>
      <c r="AT3">
        <v>14.494407000000001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77.960000000000008</v>
      </c>
      <c r="BA3">
        <f>SUM(B3:AZ3)</f>
        <v>2703.8124250000005</v>
      </c>
      <c r="BD3">
        <v>23.2</v>
      </c>
      <c r="BE3">
        <v>7.37</v>
      </c>
      <c r="BF3">
        <v>1.93</v>
      </c>
      <c r="BG3">
        <v>3.86</v>
      </c>
      <c r="BH3">
        <v>5.62</v>
      </c>
      <c r="BI3">
        <v>4.62</v>
      </c>
      <c r="BJ3">
        <v>1.5</v>
      </c>
      <c r="BK3">
        <v>3.23</v>
      </c>
      <c r="BL3">
        <v>3.26</v>
      </c>
      <c r="BM3">
        <v>1.57</v>
      </c>
      <c r="BN3">
        <v>0.49</v>
      </c>
      <c r="BO3">
        <v>15.15</v>
      </c>
      <c r="BP3">
        <v>0</v>
      </c>
      <c r="BQ3">
        <v>4.2300000000000004</v>
      </c>
      <c r="BR3">
        <v>1.93</v>
      </c>
      <c r="BS3">
        <v>0</v>
      </c>
      <c r="BT3">
        <v>0</v>
      </c>
      <c r="BU3">
        <v>0</v>
      </c>
      <c r="BV3">
        <v>0</v>
      </c>
      <c r="BW3">
        <f>SUM(BD3:BV3)</f>
        <v>77.960000000000008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9.6649999999999991</v>
      </c>
      <c r="K4">
        <v>331.88282099999998</v>
      </c>
      <c r="L4">
        <v>631.26947500000006</v>
      </c>
      <c r="M4">
        <v>43.009250000000002</v>
      </c>
      <c r="N4">
        <v>114.167812</v>
      </c>
      <c r="O4">
        <v>119.52282700000001</v>
      </c>
      <c r="P4">
        <v>107.28149999999999</v>
      </c>
      <c r="Q4">
        <v>21.089030000000001</v>
      </c>
      <c r="R4">
        <v>40.970032000000003</v>
      </c>
      <c r="S4">
        <v>25.506032000000001</v>
      </c>
      <c r="T4">
        <v>0</v>
      </c>
      <c r="U4">
        <v>404.74120499999998</v>
      </c>
      <c r="V4">
        <v>20.035544999999999</v>
      </c>
      <c r="W4">
        <v>41.65325</v>
      </c>
      <c r="X4">
        <v>142.32766000000001</v>
      </c>
      <c r="Y4">
        <v>0</v>
      </c>
      <c r="Z4">
        <v>6.3788999999999998</v>
      </c>
      <c r="AA4">
        <v>27.105492000000002</v>
      </c>
      <c r="AB4">
        <v>25.380386999999999</v>
      </c>
      <c r="AC4">
        <v>18.725726000000002</v>
      </c>
      <c r="AD4">
        <v>26.428653000000001</v>
      </c>
      <c r="AE4">
        <v>47.780431</v>
      </c>
      <c r="AF4">
        <v>6.1942979999999999</v>
      </c>
      <c r="AG4">
        <v>33.031103999999999</v>
      </c>
      <c r="AH4">
        <v>109.83306</v>
      </c>
      <c r="AI4">
        <v>0</v>
      </c>
      <c r="AJ4">
        <v>0</v>
      </c>
      <c r="AK4">
        <v>49.672784</v>
      </c>
      <c r="AL4">
        <v>58.399796000000002</v>
      </c>
      <c r="AM4">
        <v>5.1018439999999998</v>
      </c>
      <c r="AN4">
        <v>0</v>
      </c>
      <c r="AO4">
        <v>25.573589999999999</v>
      </c>
      <c r="AP4">
        <v>4.9523460000000004</v>
      </c>
      <c r="AQ4">
        <v>14.369922000000001</v>
      </c>
      <c r="AR4">
        <v>51.750275999999999</v>
      </c>
      <c r="AS4">
        <v>30.828821000000001</v>
      </c>
      <c r="AT4">
        <v>14.494407000000001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77.960000000000008</v>
      </c>
      <c r="BA4">
        <f t="shared" ref="BA4:BA67" si="1">SUM(B4:AZ4)</f>
        <v>2687.0832760000008</v>
      </c>
      <c r="BD4">
        <v>23.2</v>
      </c>
      <c r="BE4">
        <v>7.37</v>
      </c>
      <c r="BF4">
        <v>1.93</v>
      </c>
      <c r="BG4">
        <v>3.86</v>
      </c>
      <c r="BH4">
        <v>5.62</v>
      </c>
      <c r="BI4">
        <v>4.62</v>
      </c>
      <c r="BJ4">
        <v>1.5</v>
      </c>
      <c r="BK4">
        <v>3.23</v>
      </c>
      <c r="BL4">
        <v>3.26</v>
      </c>
      <c r="BM4">
        <v>1.57</v>
      </c>
      <c r="BN4">
        <v>0.49</v>
      </c>
      <c r="BO4">
        <v>15.15</v>
      </c>
      <c r="BP4">
        <v>0</v>
      </c>
      <c r="BQ4">
        <v>4.2300000000000004</v>
      </c>
      <c r="BR4">
        <v>1.93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77.960000000000008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9.6649999999999991</v>
      </c>
      <c r="K5">
        <v>331.88282099999998</v>
      </c>
      <c r="L5">
        <v>631.26947500000006</v>
      </c>
      <c r="M5">
        <v>43.009250000000002</v>
      </c>
      <c r="N5">
        <v>114.167812</v>
      </c>
      <c r="O5">
        <v>119.52282700000001</v>
      </c>
      <c r="P5">
        <v>107.28149999999999</v>
      </c>
      <c r="Q5">
        <v>21.089030000000001</v>
      </c>
      <c r="R5">
        <v>40.970032000000003</v>
      </c>
      <c r="S5">
        <v>25.506032000000001</v>
      </c>
      <c r="T5">
        <v>0</v>
      </c>
      <c r="U5">
        <v>404.74120499999998</v>
      </c>
      <c r="V5">
        <v>20.035544999999999</v>
      </c>
      <c r="W5">
        <v>41.65325</v>
      </c>
      <c r="X5">
        <v>142.32766000000001</v>
      </c>
      <c r="Y5">
        <v>0</v>
      </c>
      <c r="Z5">
        <v>6.3788999999999998</v>
      </c>
      <c r="AA5">
        <v>27.105492000000002</v>
      </c>
      <c r="AB5">
        <v>25.380386999999999</v>
      </c>
      <c r="AC5">
        <v>18.725726000000002</v>
      </c>
      <c r="AD5">
        <v>26.428653000000001</v>
      </c>
      <c r="AE5">
        <v>47.780431</v>
      </c>
      <c r="AF5">
        <v>6.1942979999999999</v>
      </c>
      <c r="AG5">
        <v>33.031103999999999</v>
      </c>
      <c r="AH5">
        <v>100.680305</v>
      </c>
      <c r="AI5">
        <v>0</v>
      </c>
      <c r="AJ5">
        <v>0</v>
      </c>
      <c r="AK5">
        <v>49.672784</v>
      </c>
      <c r="AL5">
        <v>58.399796000000002</v>
      </c>
      <c r="AM5">
        <v>5.1018439999999998</v>
      </c>
      <c r="AN5">
        <v>0</v>
      </c>
      <c r="AO5">
        <v>25.573589999999999</v>
      </c>
      <c r="AP5">
        <v>12.257056</v>
      </c>
      <c r="AQ5">
        <v>14.369922000000001</v>
      </c>
      <c r="AR5">
        <v>51.750275999999999</v>
      </c>
      <c r="AS5">
        <v>30.828821000000001</v>
      </c>
      <c r="AT5">
        <v>14.494407000000001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77.960000000000008</v>
      </c>
      <c r="BA5">
        <f t="shared" si="1"/>
        <v>2685.2352310000006</v>
      </c>
      <c r="BD5">
        <v>23.2</v>
      </c>
      <c r="BE5">
        <v>7.37</v>
      </c>
      <c r="BF5">
        <v>1.93</v>
      </c>
      <c r="BG5">
        <v>3.86</v>
      </c>
      <c r="BH5">
        <v>5.62</v>
      </c>
      <c r="BI5">
        <v>4.62</v>
      </c>
      <c r="BJ5">
        <v>1.5</v>
      </c>
      <c r="BK5">
        <v>3.23</v>
      </c>
      <c r="BL5">
        <v>3.26</v>
      </c>
      <c r="BM5">
        <v>1.57</v>
      </c>
      <c r="BN5">
        <v>0.49</v>
      </c>
      <c r="BO5">
        <v>15.15</v>
      </c>
      <c r="BP5">
        <v>0</v>
      </c>
      <c r="BQ5">
        <v>4.2300000000000004</v>
      </c>
      <c r="BR5">
        <v>1.93</v>
      </c>
      <c r="BS5">
        <v>0</v>
      </c>
      <c r="BT5">
        <v>0</v>
      </c>
      <c r="BU5">
        <v>0</v>
      </c>
      <c r="BV5">
        <v>0</v>
      </c>
      <c r="BW5">
        <f t="shared" si="2"/>
        <v>77.960000000000008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9.6649999999999991</v>
      </c>
      <c r="K6">
        <v>331.88282099999998</v>
      </c>
      <c r="L6">
        <v>631.26947500000006</v>
      </c>
      <c r="M6">
        <v>43.009250000000002</v>
      </c>
      <c r="N6">
        <v>114.167812</v>
      </c>
      <c r="O6">
        <v>119.52282700000001</v>
      </c>
      <c r="P6">
        <v>107.28149999999999</v>
      </c>
      <c r="Q6">
        <v>21.089030000000001</v>
      </c>
      <c r="R6">
        <v>40.970032000000003</v>
      </c>
      <c r="S6">
        <v>25.506032000000001</v>
      </c>
      <c r="T6">
        <v>0</v>
      </c>
      <c r="U6">
        <v>404.74120499999998</v>
      </c>
      <c r="V6">
        <v>20.035544999999999</v>
      </c>
      <c r="W6">
        <v>41.65325</v>
      </c>
      <c r="X6">
        <v>142.32766000000001</v>
      </c>
      <c r="Y6">
        <v>0</v>
      </c>
      <c r="Z6">
        <v>6.3788999999999998</v>
      </c>
      <c r="AA6">
        <v>27.105492000000002</v>
      </c>
      <c r="AB6">
        <v>25.380386999999999</v>
      </c>
      <c r="AC6">
        <v>18.725726000000002</v>
      </c>
      <c r="AD6">
        <v>26.428653000000001</v>
      </c>
      <c r="AE6">
        <v>47.780431</v>
      </c>
      <c r="AF6">
        <v>6.1942979999999999</v>
      </c>
      <c r="AG6">
        <v>33.031103999999999</v>
      </c>
      <c r="AH6">
        <v>90.429219000000003</v>
      </c>
      <c r="AI6">
        <v>0</v>
      </c>
      <c r="AJ6">
        <v>0</v>
      </c>
      <c r="AK6">
        <v>49.672784</v>
      </c>
      <c r="AL6">
        <v>58.399796000000002</v>
      </c>
      <c r="AM6">
        <v>5.1018439999999998</v>
      </c>
      <c r="AN6">
        <v>0</v>
      </c>
      <c r="AO6">
        <v>25.573589999999999</v>
      </c>
      <c r="AP6">
        <v>12.257056</v>
      </c>
      <c r="AQ6">
        <v>14.369922000000001</v>
      </c>
      <c r="AR6">
        <v>51.750275999999999</v>
      </c>
      <c r="AS6">
        <v>30.828821000000001</v>
      </c>
      <c r="AT6">
        <v>14.494407000000001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77.960000000000008</v>
      </c>
      <c r="BA6">
        <f t="shared" si="1"/>
        <v>2674.9841450000008</v>
      </c>
      <c r="BD6">
        <v>23.2</v>
      </c>
      <c r="BE6">
        <v>7.37</v>
      </c>
      <c r="BF6">
        <v>1.93</v>
      </c>
      <c r="BG6">
        <v>3.86</v>
      </c>
      <c r="BH6">
        <v>5.62</v>
      </c>
      <c r="BI6">
        <v>4.62</v>
      </c>
      <c r="BJ6">
        <v>1.5</v>
      </c>
      <c r="BK6">
        <v>3.23</v>
      </c>
      <c r="BL6">
        <v>3.26</v>
      </c>
      <c r="BM6">
        <v>1.57</v>
      </c>
      <c r="BN6">
        <v>0.49</v>
      </c>
      <c r="BO6">
        <v>15.15</v>
      </c>
      <c r="BP6">
        <v>0</v>
      </c>
      <c r="BQ6">
        <v>4.2300000000000004</v>
      </c>
      <c r="BR6">
        <v>1.93</v>
      </c>
      <c r="BS6">
        <v>0</v>
      </c>
      <c r="BT6">
        <v>0</v>
      </c>
      <c r="BU6">
        <v>0</v>
      </c>
      <c r="BV6">
        <v>0</v>
      </c>
      <c r="BW6">
        <f t="shared" si="2"/>
        <v>77.960000000000008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9.6649999999999991</v>
      </c>
      <c r="K7">
        <v>663.772829</v>
      </c>
      <c r="L7">
        <v>631.26947500000006</v>
      </c>
      <c r="M7">
        <v>43.009250000000002</v>
      </c>
      <c r="N7">
        <v>114.167812</v>
      </c>
      <c r="O7">
        <v>119.52282700000001</v>
      </c>
      <c r="P7">
        <v>107.28149999999999</v>
      </c>
      <c r="Q7">
        <v>21.089030000000001</v>
      </c>
      <c r="R7">
        <v>40.970032000000003</v>
      </c>
      <c r="S7">
        <v>25.506032000000001</v>
      </c>
      <c r="T7">
        <v>0</v>
      </c>
      <c r="U7">
        <v>404.74120499999998</v>
      </c>
      <c r="V7">
        <v>20.035544999999999</v>
      </c>
      <c r="W7">
        <v>41.65325</v>
      </c>
      <c r="X7">
        <v>142.32766000000001</v>
      </c>
      <c r="Y7">
        <v>0</v>
      </c>
      <c r="Z7">
        <v>6.3788999999999998</v>
      </c>
      <c r="AA7">
        <v>27.105492000000002</v>
      </c>
      <c r="AB7">
        <v>25.380386999999999</v>
      </c>
      <c r="AC7">
        <v>18.725726000000002</v>
      </c>
      <c r="AD7">
        <v>26.428653000000001</v>
      </c>
      <c r="AE7">
        <v>47.780431</v>
      </c>
      <c r="AF7">
        <v>6.1942979999999999</v>
      </c>
      <c r="AG7">
        <v>33.031103999999999</v>
      </c>
      <c r="AH7">
        <v>82.374795000000006</v>
      </c>
      <c r="AI7">
        <v>0</v>
      </c>
      <c r="AJ7">
        <v>0</v>
      </c>
      <c r="AK7">
        <v>49.672784</v>
      </c>
      <c r="AL7">
        <v>58.399796000000002</v>
      </c>
      <c r="AM7">
        <v>5.1018439999999998</v>
      </c>
      <c r="AN7">
        <v>0</v>
      </c>
      <c r="AO7">
        <v>25.573589999999999</v>
      </c>
      <c r="AP7">
        <v>4.9523460000000004</v>
      </c>
      <c r="AQ7">
        <v>7.1849610000000004</v>
      </c>
      <c r="AR7">
        <v>48.015720000000002</v>
      </c>
      <c r="AS7">
        <v>30.828821000000001</v>
      </c>
      <c r="AT7">
        <v>14.494407000000001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77.960000000000008</v>
      </c>
      <c r="BA7">
        <f t="shared" si="1"/>
        <v>2980.5955020000006</v>
      </c>
      <c r="BD7">
        <v>23.2</v>
      </c>
      <c r="BE7">
        <v>7.37</v>
      </c>
      <c r="BF7">
        <v>1.93</v>
      </c>
      <c r="BG7">
        <v>3.86</v>
      </c>
      <c r="BH7">
        <v>5.62</v>
      </c>
      <c r="BI7">
        <v>4.62</v>
      </c>
      <c r="BJ7">
        <v>1.5</v>
      </c>
      <c r="BK7">
        <v>3.23</v>
      </c>
      <c r="BL7">
        <v>3.26</v>
      </c>
      <c r="BM7">
        <v>1.57</v>
      </c>
      <c r="BN7">
        <v>0.49</v>
      </c>
      <c r="BO7">
        <v>15.15</v>
      </c>
      <c r="BP7">
        <v>0</v>
      </c>
      <c r="BQ7">
        <v>4.2300000000000004</v>
      </c>
      <c r="BR7">
        <v>1.93</v>
      </c>
      <c r="BS7">
        <v>0</v>
      </c>
      <c r="BT7">
        <v>0</v>
      </c>
      <c r="BU7">
        <v>0</v>
      </c>
      <c r="BV7">
        <v>0</v>
      </c>
      <c r="BW7">
        <f t="shared" si="2"/>
        <v>77.960000000000008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9.6649999999999991</v>
      </c>
      <c r="K8">
        <v>663.772829</v>
      </c>
      <c r="L8">
        <v>631.26947500000006</v>
      </c>
      <c r="M8">
        <v>43.009250000000002</v>
      </c>
      <c r="N8">
        <v>114.167812</v>
      </c>
      <c r="O8">
        <v>119.52282700000001</v>
      </c>
      <c r="P8">
        <v>107.28149999999999</v>
      </c>
      <c r="Q8">
        <v>21.089030000000001</v>
      </c>
      <c r="R8">
        <v>40.970032000000003</v>
      </c>
      <c r="S8">
        <v>25.506032000000001</v>
      </c>
      <c r="T8">
        <v>0</v>
      </c>
      <c r="U8">
        <v>404.74120499999998</v>
      </c>
      <c r="V8">
        <v>20.035544999999999</v>
      </c>
      <c r="W8">
        <v>41.65325</v>
      </c>
      <c r="X8">
        <v>142.32766000000001</v>
      </c>
      <c r="Y8">
        <v>0</v>
      </c>
      <c r="Z8">
        <v>6.3788999999999998</v>
      </c>
      <c r="AA8">
        <v>27.105492000000002</v>
      </c>
      <c r="AB8">
        <v>25.380386999999999</v>
      </c>
      <c r="AC8">
        <v>18.707265</v>
      </c>
      <c r="AD8">
        <v>26.428653000000001</v>
      </c>
      <c r="AE8">
        <v>47.780431</v>
      </c>
      <c r="AF8">
        <v>6.1942979999999999</v>
      </c>
      <c r="AG8">
        <v>33.031103999999999</v>
      </c>
      <c r="AH8">
        <v>73.222040000000007</v>
      </c>
      <c r="AI8">
        <v>0</v>
      </c>
      <c r="AJ8">
        <v>0</v>
      </c>
      <c r="AK8">
        <v>49.672784</v>
      </c>
      <c r="AL8">
        <v>58.399796000000002</v>
      </c>
      <c r="AM8">
        <v>5.1018439999999998</v>
      </c>
      <c r="AN8">
        <v>0</v>
      </c>
      <c r="AO8">
        <v>25.573589999999999</v>
      </c>
      <c r="AP8">
        <v>4.9523460000000004</v>
      </c>
      <c r="AQ8">
        <v>1.948464</v>
      </c>
      <c r="AR8">
        <v>48.015720000000002</v>
      </c>
      <c r="AS8">
        <v>30.828821000000001</v>
      </c>
      <c r="AT8">
        <v>10.644504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77.960000000000008</v>
      </c>
      <c r="BA8">
        <f t="shared" si="1"/>
        <v>2962.3378860000003</v>
      </c>
      <c r="BD8">
        <v>23.2</v>
      </c>
      <c r="BE8">
        <v>7.37</v>
      </c>
      <c r="BF8">
        <v>1.93</v>
      </c>
      <c r="BG8">
        <v>3.86</v>
      </c>
      <c r="BH8">
        <v>5.62</v>
      </c>
      <c r="BI8">
        <v>4.62</v>
      </c>
      <c r="BJ8">
        <v>1.5</v>
      </c>
      <c r="BK8">
        <v>3.23</v>
      </c>
      <c r="BL8">
        <v>3.26</v>
      </c>
      <c r="BM8">
        <v>1.57</v>
      </c>
      <c r="BN8">
        <v>0.49</v>
      </c>
      <c r="BO8">
        <v>15.15</v>
      </c>
      <c r="BP8">
        <v>0</v>
      </c>
      <c r="BQ8">
        <v>4.2300000000000004</v>
      </c>
      <c r="BR8">
        <v>1.93</v>
      </c>
      <c r="BS8">
        <v>0</v>
      </c>
      <c r="BT8">
        <v>0</v>
      </c>
      <c r="BU8">
        <v>0</v>
      </c>
      <c r="BV8">
        <v>0</v>
      </c>
      <c r="BW8">
        <f t="shared" si="2"/>
        <v>77.960000000000008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9.6649999999999991</v>
      </c>
      <c r="K9">
        <v>663.772829</v>
      </c>
      <c r="L9">
        <v>631.26947500000006</v>
      </c>
      <c r="M9">
        <v>43.009250000000002</v>
      </c>
      <c r="N9">
        <v>114.167812</v>
      </c>
      <c r="O9">
        <v>119.52282700000001</v>
      </c>
      <c r="P9">
        <v>108.00637500000001</v>
      </c>
      <c r="Q9">
        <v>21.089030000000001</v>
      </c>
      <c r="R9">
        <v>40.970032000000003</v>
      </c>
      <c r="S9">
        <v>25.506032000000001</v>
      </c>
      <c r="T9">
        <v>0</v>
      </c>
      <c r="U9">
        <v>404.74120499999998</v>
      </c>
      <c r="V9">
        <v>20.035544999999999</v>
      </c>
      <c r="W9">
        <v>41.65325</v>
      </c>
      <c r="X9">
        <v>142.32766000000001</v>
      </c>
      <c r="Y9">
        <v>0</v>
      </c>
      <c r="Z9">
        <v>6.3788999999999998</v>
      </c>
      <c r="AA9">
        <v>13.514570000000001</v>
      </c>
      <c r="AB9">
        <v>25.380386999999999</v>
      </c>
      <c r="AC9">
        <v>18.707265</v>
      </c>
      <c r="AD9">
        <v>26.428653000000001</v>
      </c>
      <c r="AE9">
        <v>47.780431</v>
      </c>
      <c r="AF9">
        <v>6.1942979999999999</v>
      </c>
      <c r="AG9">
        <v>33.031103999999999</v>
      </c>
      <c r="AH9">
        <v>73.222040000000007</v>
      </c>
      <c r="AI9">
        <v>0</v>
      </c>
      <c r="AJ9">
        <v>0</v>
      </c>
      <c r="AK9">
        <v>49.672784</v>
      </c>
      <c r="AL9">
        <v>58.399796000000002</v>
      </c>
      <c r="AM9">
        <v>5.1018439999999998</v>
      </c>
      <c r="AN9">
        <v>0</v>
      </c>
      <c r="AO9">
        <v>25.573589999999999</v>
      </c>
      <c r="AP9">
        <v>4.9523460000000004</v>
      </c>
      <c r="AQ9">
        <v>0</v>
      </c>
      <c r="AR9">
        <v>48.015720000000002</v>
      </c>
      <c r="AS9">
        <v>30.828821000000001</v>
      </c>
      <c r="AT9">
        <v>14.494407000000001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77.960000000000008</v>
      </c>
      <c r="BA9">
        <f t="shared" si="1"/>
        <v>2951.373278</v>
      </c>
      <c r="BD9">
        <v>23.2</v>
      </c>
      <c r="BE9">
        <v>7.37</v>
      </c>
      <c r="BF9">
        <v>1.93</v>
      </c>
      <c r="BG9">
        <v>3.86</v>
      </c>
      <c r="BH9">
        <v>5.62</v>
      </c>
      <c r="BI9">
        <v>4.62</v>
      </c>
      <c r="BJ9">
        <v>1.5</v>
      </c>
      <c r="BK9">
        <v>3.23</v>
      </c>
      <c r="BL9">
        <v>3.26</v>
      </c>
      <c r="BM9">
        <v>1.57</v>
      </c>
      <c r="BN9">
        <v>0.49</v>
      </c>
      <c r="BO9">
        <v>15.15</v>
      </c>
      <c r="BP9">
        <v>0</v>
      </c>
      <c r="BQ9">
        <v>4.2300000000000004</v>
      </c>
      <c r="BR9">
        <v>1.93</v>
      </c>
      <c r="BS9">
        <v>0</v>
      </c>
      <c r="BT9">
        <v>0</v>
      </c>
      <c r="BU9">
        <v>0</v>
      </c>
      <c r="BV9">
        <v>0</v>
      </c>
      <c r="BW9">
        <f t="shared" si="2"/>
        <v>77.960000000000008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9.6649999999999991</v>
      </c>
      <c r="K10">
        <v>663.772829</v>
      </c>
      <c r="L10">
        <v>631.26947500000006</v>
      </c>
      <c r="M10">
        <v>43.009250000000002</v>
      </c>
      <c r="N10">
        <v>114.167812</v>
      </c>
      <c r="O10">
        <v>119.52282700000001</v>
      </c>
      <c r="P10">
        <v>108.00637500000001</v>
      </c>
      <c r="Q10">
        <v>21.089030000000001</v>
      </c>
      <c r="R10">
        <v>40.970032000000003</v>
      </c>
      <c r="S10">
        <v>25.506032000000001</v>
      </c>
      <c r="T10">
        <v>0</v>
      </c>
      <c r="U10">
        <v>404.74120499999998</v>
      </c>
      <c r="V10">
        <v>20.035544999999999</v>
      </c>
      <c r="W10">
        <v>41.65325</v>
      </c>
      <c r="X10">
        <v>142.32766000000001</v>
      </c>
      <c r="Y10">
        <v>0</v>
      </c>
      <c r="Z10">
        <v>6.3788999999999998</v>
      </c>
      <c r="AA10">
        <v>0</v>
      </c>
      <c r="AB10">
        <v>25.380386999999999</v>
      </c>
      <c r="AC10">
        <v>18.707265</v>
      </c>
      <c r="AD10">
        <v>26.428653000000001</v>
      </c>
      <c r="AE10">
        <v>47.780431</v>
      </c>
      <c r="AF10">
        <v>6.1942979999999999</v>
      </c>
      <c r="AG10">
        <v>33.031103999999999</v>
      </c>
      <c r="AH10">
        <v>73.222040000000007</v>
      </c>
      <c r="AI10">
        <v>0</v>
      </c>
      <c r="AJ10">
        <v>0</v>
      </c>
      <c r="AK10">
        <v>49.672784</v>
      </c>
      <c r="AL10">
        <v>58.399796000000002</v>
      </c>
      <c r="AM10">
        <v>5.1018439999999998</v>
      </c>
      <c r="AN10">
        <v>0</v>
      </c>
      <c r="AO10">
        <v>25.573589999999999</v>
      </c>
      <c r="AP10">
        <v>12.257056</v>
      </c>
      <c r="AQ10">
        <v>0</v>
      </c>
      <c r="AR10">
        <v>48.015720000000002</v>
      </c>
      <c r="AS10">
        <v>30.828821000000001</v>
      </c>
      <c r="AT10">
        <v>14.494407000000001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77.960000000000008</v>
      </c>
      <c r="BA10">
        <f t="shared" si="1"/>
        <v>2945.1634180000001</v>
      </c>
      <c r="BD10">
        <v>23.2</v>
      </c>
      <c r="BE10">
        <v>7.37</v>
      </c>
      <c r="BF10">
        <v>1.93</v>
      </c>
      <c r="BG10">
        <v>3.86</v>
      </c>
      <c r="BH10">
        <v>5.62</v>
      </c>
      <c r="BI10">
        <v>4.62</v>
      </c>
      <c r="BJ10">
        <v>1.5</v>
      </c>
      <c r="BK10">
        <v>3.23</v>
      </c>
      <c r="BL10">
        <v>3.26</v>
      </c>
      <c r="BM10">
        <v>1.57</v>
      </c>
      <c r="BN10">
        <v>0.49</v>
      </c>
      <c r="BO10">
        <v>15.15</v>
      </c>
      <c r="BP10">
        <v>0</v>
      </c>
      <c r="BQ10">
        <v>4.2300000000000004</v>
      </c>
      <c r="BR10">
        <v>1.93</v>
      </c>
      <c r="BS10">
        <v>0</v>
      </c>
      <c r="BT10">
        <v>0</v>
      </c>
      <c r="BU10">
        <v>0</v>
      </c>
      <c r="BV10">
        <v>0</v>
      </c>
      <c r="BW10">
        <f t="shared" si="2"/>
        <v>77.960000000000008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9.6649999999999991</v>
      </c>
      <c r="K11">
        <v>663.772829</v>
      </c>
      <c r="L11">
        <v>631.26947500000006</v>
      </c>
      <c r="M11">
        <v>43.009250000000002</v>
      </c>
      <c r="N11">
        <v>114.167812</v>
      </c>
      <c r="O11">
        <v>119.52282700000001</v>
      </c>
      <c r="P11">
        <v>108.00637500000001</v>
      </c>
      <c r="Q11">
        <v>21.089030000000001</v>
      </c>
      <c r="R11">
        <v>40.970032000000003</v>
      </c>
      <c r="S11">
        <v>25.506032000000001</v>
      </c>
      <c r="T11">
        <v>0</v>
      </c>
      <c r="U11">
        <v>404.74120499999998</v>
      </c>
      <c r="V11">
        <v>20.035544999999999</v>
      </c>
      <c r="W11">
        <v>41.65325</v>
      </c>
      <c r="X11">
        <v>142.32766000000001</v>
      </c>
      <c r="Y11">
        <v>0</v>
      </c>
      <c r="Z11">
        <v>6.3788999999999998</v>
      </c>
      <c r="AA11">
        <v>0</v>
      </c>
      <c r="AB11">
        <v>25.380386999999999</v>
      </c>
      <c r="AC11">
        <v>18.707265</v>
      </c>
      <c r="AD11">
        <v>26.428653000000001</v>
      </c>
      <c r="AE11">
        <v>47.780431</v>
      </c>
      <c r="AF11">
        <v>6.1942979999999999</v>
      </c>
      <c r="AG11">
        <v>33.031103999999999</v>
      </c>
      <c r="AH11">
        <v>54.916530000000002</v>
      </c>
      <c r="AI11">
        <v>0</v>
      </c>
      <c r="AJ11">
        <v>0</v>
      </c>
      <c r="AK11">
        <v>49.672784</v>
      </c>
      <c r="AL11">
        <v>58.399796000000002</v>
      </c>
      <c r="AM11">
        <v>5.1018439999999998</v>
      </c>
      <c r="AN11">
        <v>0</v>
      </c>
      <c r="AO11">
        <v>25.573589999999999</v>
      </c>
      <c r="AP11">
        <v>12.257056</v>
      </c>
      <c r="AQ11">
        <v>0</v>
      </c>
      <c r="AR11">
        <v>51.750275999999999</v>
      </c>
      <c r="AS11">
        <v>30.828821000000001</v>
      </c>
      <c r="AT11">
        <v>14.494407000000001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76.819999999999993</v>
      </c>
      <c r="BA11">
        <f t="shared" si="1"/>
        <v>2929.4524640000004</v>
      </c>
      <c r="BD11">
        <v>23.2</v>
      </c>
      <c r="BE11">
        <v>7.2</v>
      </c>
      <c r="BF11">
        <v>1.93</v>
      </c>
      <c r="BG11">
        <v>3.74</v>
      </c>
      <c r="BH11">
        <v>5.43</v>
      </c>
      <c r="BI11">
        <v>4.53</v>
      </c>
      <c r="BJ11">
        <v>1.55</v>
      </c>
      <c r="BK11">
        <v>3.23</v>
      </c>
      <c r="BL11">
        <v>3.12</v>
      </c>
      <c r="BM11">
        <v>1.57</v>
      </c>
      <c r="BN11">
        <v>0.48</v>
      </c>
      <c r="BO11">
        <v>14.8</v>
      </c>
      <c r="BP11">
        <v>0</v>
      </c>
      <c r="BQ11">
        <v>4.1100000000000003</v>
      </c>
      <c r="BR11">
        <v>1.93</v>
      </c>
      <c r="BS11">
        <v>0</v>
      </c>
      <c r="BT11">
        <v>0</v>
      </c>
      <c r="BU11">
        <v>0</v>
      </c>
      <c r="BV11">
        <v>0</v>
      </c>
      <c r="BW11">
        <f t="shared" si="2"/>
        <v>76.819999999999993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9.6649999999999991</v>
      </c>
      <c r="K12">
        <v>663.772829</v>
      </c>
      <c r="L12">
        <v>631.26947500000006</v>
      </c>
      <c r="M12">
        <v>43.009250000000002</v>
      </c>
      <c r="N12">
        <v>114.167812</v>
      </c>
      <c r="O12">
        <v>119.52282700000001</v>
      </c>
      <c r="P12">
        <v>108.00637500000001</v>
      </c>
      <c r="Q12">
        <v>21.089030000000001</v>
      </c>
      <c r="R12">
        <v>40.970032000000003</v>
      </c>
      <c r="S12">
        <v>25.506032000000001</v>
      </c>
      <c r="T12">
        <v>0</v>
      </c>
      <c r="U12">
        <v>404.74120499999998</v>
      </c>
      <c r="V12">
        <v>20.035544999999999</v>
      </c>
      <c r="W12">
        <v>41.65325</v>
      </c>
      <c r="X12">
        <v>142.32766000000001</v>
      </c>
      <c r="Y12">
        <v>0</v>
      </c>
      <c r="Z12">
        <v>6.3788999999999998</v>
      </c>
      <c r="AA12">
        <v>0</v>
      </c>
      <c r="AB12">
        <v>25.380386999999999</v>
      </c>
      <c r="AC12">
        <v>18.707265</v>
      </c>
      <c r="AD12">
        <v>26.428653000000001</v>
      </c>
      <c r="AE12">
        <v>47.780431</v>
      </c>
      <c r="AF12">
        <v>6.1942979999999999</v>
      </c>
      <c r="AG12">
        <v>33.031103999999999</v>
      </c>
      <c r="AH12">
        <v>54.916530000000002</v>
      </c>
      <c r="AI12">
        <v>2.460709</v>
      </c>
      <c r="AJ12">
        <v>0</v>
      </c>
      <c r="AK12">
        <v>49.672784</v>
      </c>
      <c r="AL12">
        <v>58.399796000000002</v>
      </c>
      <c r="AM12">
        <v>5.1018439999999998</v>
      </c>
      <c r="AN12">
        <v>0</v>
      </c>
      <c r="AO12">
        <v>25.573589999999999</v>
      </c>
      <c r="AP12">
        <v>12.257056</v>
      </c>
      <c r="AQ12">
        <v>0</v>
      </c>
      <c r="AR12">
        <v>51.750275999999999</v>
      </c>
      <c r="AS12">
        <v>30.828821000000001</v>
      </c>
      <c r="AT12">
        <v>14.494407000000001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76.819999999999993</v>
      </c>
      <c r="BA12">
        <f t="shared" si="1"/>
        <v>2931.9131730000004</v>
      </c>
      <c r="BD12">
        <v>23.2</v>
      </c>
      <c r="BE12">
        <v>7.2</v>
      </c>
      <c r="BF12">
        <v>1.93</v>
      </c>
      <c r="BG12">
        <v>3.74</v>
      </c>
      <c r="BH12">
        <v>5.43</v>
      </c>
      <c r="BI12">
        <v>4.53</v>
      </c>
      <c r="BJ12">
        <v>1.55</v>
      </c>
      <c r="BK12">
        <v>3.23</v>
      </c>
      <c r="BL12">
        <v>3.12</v>
      </c>
      <c r="BM12">
        <v>1.57</v>
      </c>
      <c r="BN12">
        <v>0.48</v>
      </c>
      <c r="BO12">
        <v>14.8</v>
      </c>
      <c r="BP12">
        <v>0</v>
      </c>
      <c r="BQ12">
        <v>4.1100000000000003</v>
      </c>
      <c r="BR12">
        <v>1.93</v>
      </c>
      <c r="BS12">
        <v>0</v>
      </c>
      <c r="BT12">
        <v>0</v>
      </c>
      <c r="BU12">
        <v>0</v>
      </c>
      <c r="BV12">
        <v>0</v>
      </c>
      <c r="BW12">
        <f t="shared" si="2"/>
        <v>76.819999999999993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9.6649999999999991</v>
      </c>
      <c r="K13">
        <v>663.772829</v>
      </c>
      <c r="L13">
        <v>631.26947500000006</v>
      </c>
      <c r="M13">
        <v>43.009250000000002</v>
      </c>
      <c r="N13">
        <v>114.167812</v>
      </c>
      <c r="O13">
        <v>119.52282700000001</v>
      </c>
      <c r="P13">
        <v>109.456125</v>
      </c>
      <c r="Q13">
        <v>21.089030000000001</v>
      </c>
      <c r="R13">
        <v>40.970032000000003</v>
      </c>
      <c r="S13">
        <v>25.506032000000001</v>
      </c>
      <c r="T13">
        <v>0</v>
      </c>
      <c r="U13">
        <v>404.74120499999998</v>
      </c>
      <c r="V13">
        <v>20.035544999999999</v>
      </c>
      <c r="W13">
        <v>41.65325</v>
      </c>
      <c r="X13">
        <v>142.32766000000001</v>
      </c>
      <c r="Y13">
        <v>0</v>
      </c>
      <c r="Z13">
        <v>6.3788999999999998</v>
      </c>
      <c r="AA13">
        <v>0</v>
      </c>
      <c r="AB13">
        <v>25.380386999999999</v>
      </c>
      <c r="AC13">
        <v>18.707265</v>
      </c>
      <c r="AD13">
        <v>26.428653000000001</v>
      </c>
      <c r="AE13">
        <v>47.780431</v>
      </c>
      <c r="AF13">
        <v>6.1942979999999999</v>
      </c>
      <c r="AG13">
        <v>33.031103999999999</v>
      </c>
      <c r="AH13">
        <v>54.916530000000002</v>
      </c>
      <c r="AI13">
        <v>14.149077</v>
      </c>
      <c r="AJ13">
        <v>0</v>
      </c>
      <c r="AK13">
        <v>49.672784</v>
      </c>
      <c r="AL13">
        <v>58.399796000000002</v>
      </c>
      <c r="AM13">
        <v>5.1018439999999998</v>
      </c>
      <c r="AN13">
        <v>0</v>
      </c>
      <c r="AO13">
        <v>25.573589999999999</v>
      </c>
      <c r="AP13">
        <v>5.5713889999999999</v>
      </c>
      <c r="AQ13">
        <v>0</v>
      </c>
      <c r="AR13">
        <v>51.750275999999999</v>
      </c>
      <c r="AS13">
        <v>30.828821000000001</v>
      </c>
      <c r="AT13">
        <v>14.494407000000001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76.819999999999993</v>
      </c>
      <c r="BA13">
        <f t="shared" si="1"/>
        <v>2938.3656240000009</v>
      </c>
      <c r="BD13">
        <v>23.2</v>
      </c>
      <c r="BE13">
        <v>7.2</v>
      </c>
      <c r="BF13">
        <v>1.93</v>
      </c>
      <c r="BG13">
        <v>3.74</v>
      </c>
      <c r="BH13">
        <v>5.43</v>
      </c>
      <c r="BI13">
        <v>4.53</v>
      </c>
      <c r="BJ13">
        <v>1.55</v>
      </c>
      <c r="BK13">
        <v>3.23</v>
      </c>
      <c r="BL13">
        <v>3.12</v>
      </c>
      <c r="BM13">
        <v>1.57</v>
      </c>
      <c r="BN13">
        <v>0.48</v>
      </c>
      <c r="BO13">
        <v>14.8</v>
      </c>
      <c r="BP13">
        <v>0</v>
      </c>
      <c r="BQ13">
        <v>4.1100000000000003</v>
      </c>
      <c r="BR13">
        <v>1.93</v>
      </c>
      <c r="BS13">
        <v>0</v>
      </c>
      <c r="BT13">
        <v>0</v>
      </c>
      <c r="BU13">
        <v>0</v>
      </c>
      <c r="BV13">
        <v>0</v>
      </c>
      <c r="BW13">
        <f t="shared" si="2"/>
        <v>76.819999999999993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9.6649999999999991</v>
      </c>
      <c r="K14">
        <v>663.772829</v>
      </c>
      <c r="L14">
        <v>631.26947500000006</v>
      </c>
      <c r="M14">
        <v>43.009250000000002</v>
      </c>
      <c r="N14">
        <v>114.167812</v>
      </c>
      <c r="O14">
        <v>119.52282700000001</v>
      </c>
      <c r="P14">
        <v>109.456125</v>
      </c>
      <c r="Q14">
        <v>21.089030000000001</v>
      </c>
      <c r="R14">
        <v>40.970032000000003</v>
      </c>
      <c r="S14">
        <v>25.506032000000001</v>
      </c>
      <c r="T14">
        <v>0</v>
      </c>
      <c r="U14">
        <v>404.74120499999998</v>
      </c>
      <c r="V14">
        <v>20.035544999999999</v>
      </c>
      <c r="W14">
        <v>41.65325</v>
      </c>
      <c r="X14">
        <v>142.32766000000001</v>
      </c>
      <c r="Y14">
        <v>0</v>
      </c>
      <c r="Z14">
        <v>6.3788999999999998</v>
      </c>
      <c r="AA14">
        <v>0</v>
      </c>
      <c r="AB14">
        <v>25.380386999999999</v>
      </c>
      <c r="AC14">
        <v>18.707265</v>
      </c>
      <c r="AD14">
        <v>26.428653000000001</v>
      </c>
      <c r="AE14">
        <v>47.780431</v>
      </c>
      <c r="AF14">
        <v>6.1942979999999999</v>
      </c>
      <c r="AG14">
        <v>33.031103999999999</v>
      </c>
      <c r="AH14">
        <v>54.916530000000002</v>
      </c>
      <c r="AI14">
        <v>14.149077</v>
      </c>
      <c r="AJ14">
        <v>0</v>
      </c>
      <c r="AK14">
        <v>49.672784</v>
      </c>
      <c r="AL14">
        <v>58.399796000000002</v>
      </c>
      <c r="AM14">
        <v>5.1018439999999998</v>
      </c>
      <c r="AN14">
        <v>0</v>
      </c>
      <c r="AO14">
        <v>25.573589999999999</v>
      </c>
      <c r="AP14">
        <v>5.5713889999999999</v>
      </c>
      <c r="AQ14">
        <v>0</v>
      </c>
      <c r="AR14">
        <v>51.750275999999999</v>
      </c>
      <c r="AS14">
        <v>30.828821000000001</v>
      </c>
      <c r="AT14">
        <v>14.494407000000001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76.819999999999993</v>
      </c>
      <c r="BA14">
        <f t="shared" si="1"/>
        <v>2938.3656240000009</v>
      </c>
      <c r="BD14">
        <v>23.2</v>
      </c>
      <c r="BE14">
        <v>7.2</v>
      </c>
      <c r="BF14">
        <v>1.93</v>
      </c>
      <c r="BG14">
        <v>3.74</v>
      </c>
      <c r="BH14">
        <v>5.43</v>
      </c>
      <c r="BI14">
        <v>4.53</v>
      </c>
      <c r="BJ14">
        <v>1.55</v>
      </c>
      <c r="BK14">
        <v>3.23</v>
      </c>
      <c r="BL14">
        <v>3.12</v>
      </c>
      <c r="BM14">
        <v>1.57</v>
      </c>
      <c r="BN14">
        <v>0.48</v>
      </c>
      <c r="BO14">
        <v>14.8</v>
      </c>
      <c r="BP14">
        <v>0</v>
      </c>
      <c r="BQ14">
        <v>4.1100000000000003</v>
      </c>
      <c r="BR14">
        <v>1.93</v>
      </c>
      <c r="BS14">
        <v>0</v>
      </c>
      <c r="BT14">
        <v>0</v>
      </c>
      <c r="BU14">
        <v>0</v>
      </c>
      <c r="BV14">
        <v>0</v>
      </c>
      <c r="BW14">
        <f t="shared" si="2"/>
        <v>76.819999999999993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9.6649999999999991</v>
      </c>
      <c r="K15">
        <v>663.772829</v>
      </c>
      <c r="L15">
        <v>631.26947500000006</v>
      </c>
      <c r="M15">
        <v>43.009250000000002</v>
      </c>
      <c r="N15">
        <v>114.167812</v>
      </c>
      <c r="O15">
        <v>119.52282700000001</v>
      </c>
      <c r="P15">
        <v>109.456125</v>
      </c>
      <c r="Q15">
        <v>21.089030000000001</v>
      </c>
      <c r="R15">
        <v>40.970032000000003</v>
      </c>
      <c r="S15">
        <v>25.506032000000001</v>
      </c>
      <c r="T15">
        <v>0</v>
      </c>
      <c r="U15">
        <v>404.74120499999998</v>
      </c>
      <c r="V15">
        <v>20.035544999999999</v>
      </c>
      <c r="W15">
        <v>41.65325</v>
      </c>
      <c r="X15">
        <v>142.32766000000001</v>
      </c>
      <c r="Y15">
        <v>0</v>
      </c>
      <c r="Z15">
        <v>6.3788999999999998</v>
      </c>
      <c r="AA15">
        <v>0</v>
      </c>
      <c r="AB15">
        <v>25.380386999999999</v>
      </c>
      <c r="AC15">
        <v>18.707265</v>
      </c>
      <c r="AD15">
        <v>26.428653000000001</v>
      </c>
      <c r="AE15">
        <v>47.780431</v>
      </c>
      <c r="AF15">
        <v>6.1942979999999999</v>
      </c>
      <c r="AG15">
        <v>33.031103999999999</v>
      </c>
      <c r="AH15">
        <v>54.916530000000002</v>
      </c>
      <c r="AI15">
        <v>14.149077</v>
      </c>
      <c r="AJ15">
        <v>0</v>
      </c>
      <c r="AK15">
        <v>49.672784</v>
      </c>
      <c r="AL15">
        <v>58.399796000000002</v>
      </c>
      <c r="AM15">
        <v>5.1018439999999998</v>
      </c>
      <c r="AN15">
        <v>0</v>
      </c>
      <c r="AO15">
        <v>25.573589999999999</v>
      </c>
      <c r="AP15">
        <v>5.5713889999999999</v>
      </c>
      <c r="AQ15">
        <v>0</v>
      </c>
      <c r="AR15">
        <v>48.015720000000002</v>
      </c>
      <c r="AS15">
        <v>30.828821000000001</v>
      </c>
      <c r="AT15">
        <v>11.697089999999999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76.819999999999993</v>
      </c>
      <c r="BA15">
        <f t="shared" si="1"/>
        <v>2931.8337510000006</v>
      </c>
      <c r="BD15">
        <v>23.2</v>
      </c>
      <c r="BE15">
        <v>7.2</v>
      </c>
      <c r="BF15">
        <v>1.93</v>
      </c>
      <c r="BG15">
        <v>3.74</v>
      </c>
      <c r="BH15">
        <v>5.43</v>
      </c>
      <c r="BI15">
        <v>4.53</v>
      </c>
      <c r="BJ15">
        <v>1.55</v>
      </c>
      <c r="BK15">
        <v>3.23</v>
      </c>
      <c r="BL15">
        <v>3.12</v>
      </c>
      <c r="BM15">
        <v>1.57</v>
      </c>
      <c r="BN15">
        <v>0.48</v>
      </c>
      <c r="BO15">
        <v>14.8</v>
      </c>
      <c r="BP15">
        <v>0</v>
      </c>
      <c r="BQ15">
        <v>4.1100000000000003</v>
      </c>
      <c r="BR15">
        <v>1.93</v>
      </c>
      <c r="BS15">
        <v>0</v>
      </c>
      <c r="BT15">
        <v>0</v>
      </c>
      <c r="BU15">
        <v>0</v>
      </c>
      <c r="BV15">
        <v>0</v>
      </c>
      <c r="BW15">
        <f t="shared" si="2"/>
        <v>76.819999999999993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9.6649999999999991</v>
      </c>
      <c r="K16">
        <v>663.772829</v>
      </c>
      <c r="L16">
        <v>631.26947500000006</v>
      </c>
      <c r="M16">
        <v>43.009250000000002</v>
      </c>
      <c r="N16">
        <v>114.167812</v>
      </c>
      <c r="O16">
        <v>119.52282700000001</v>
      </c>
      <c r="P16">
        <v>109.456125</v>
      </c>
      <c r="Q16">
        <v>21.089030000000001</v>
      </c>
      <c r="R16">
        <v>40.970032000000003</v>
      </c>
      <c r="S16">
        <v>25.506032000000001</v>
      </c>
      <c r="T16">
        <v>0</v>
      </c>
      <c r="U16">
        <v>404.74120499999998</v>
      </c>
      <c r="V16">
        <v>20.035544999999999</v>
      </c>
      <c r="W16">
        <v>41.65325</v>
      </c>
      <c r="X16">
        <v>142.32766000000001</v>
      </c>
      <c r="Y16">
        <v>0</v>
      </c>
      <c r="Z16">
        <v>6.3342479999999997</v>
      </c>
      <c r="AA16">
        <v>0</v>
      </c>
      <c r="AB16">
        <v>25.380386999999999</v>
      </c>
      <c r="AC16">
        <v>18.707265</v>
      </c>
      <c r="AD16">
        <v>26.428653000000001</v>
      </c>
      <c r="AE16">
        <v>47.780431</v>
      </c>
      <c r="AF16">
        <v>6.1942979999999999</v>
      </c>
      <c r="AG16">
        <v>33.031103999999999</v>
      </c>
      <c r="AH16">
        <v>54.916530000000002</v>
      </c>
      <c r="AI16">
        <v>14.149077</v>
      </c>
      <c r="AJ16">
        <v>0</v>
      </c>
      <c r="AK16">
        <v>49.672784</v>
      </c>
      <c r="AL16">
        <v>58.399796000000002</v>
      </c>
      <c r="AM16">
        <v>5.1018439999999998</v>
      </c>
      <c r="AN16">
        <v>0</v>
      </c>
      <c r="AO16">
        <v>25.573589999999999</v>
      </c>
      <c r="AP16">
        <v>5.5713889999999999</v>
      </c>
      <c r="AQ16">
        <v>0</v>
      </c>
      <c r="AR16">
        <v>48.015720000000002</v>
      </c>
      <c r="AS16">
        <v>30.828821000000001</v>
      </c>
      <c r="AT16">
        <v>14.494407000000001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76.819999999999993</v>
      </c>
      <c r="BA16">
        <f t="shared" si="1"/>
        <v>2934.5864160000006</v>
      </c>
      <c r="BD16">
        <v>23.2</v>
      </c>
      <c r="BE16">
        <v>7.2</v>
      </c>
      <c r="BF16">
        <v>1.93</v>
      </c>
      <c r="BG16">
        <v>3.74</v>
      </c>
      <c r="BH16">
        <v>5.43</v>
      </c>
      <c r="BI16">
        <v>4.53</v>
      </c>
      <c r="BJ16">
        <v>1.55</v>
      </c>
      <c r="BK16">
        <v>3.23</v>
      </c>
      <c r="BL16">
        <v>3.12</v>
      </c>
      <c r="BM16">
        <v>1.57</v>
      </c>
      <c r="BN16">
        <v>0.48</v>
      </c>
      <c r="BO16">
        <v>14.8</v>
      </c>
      <c r="BP16">
        <v>0</v>
      </c>
      <c r="BQ16">
        <v>4.1100000000000003</v>
      </c>
      <c r="BR16">
        <v>1.93</v>
      </c>
      <c r="BS16">
        <v>0</v>
      </c>
      <c r="BT16">
        <v>0</v>
      </c>
      <c r="BU16">
        <v>0</v>
      </c>
      <c r="BV16">
        <v>0</v>
      </c>
      <c r="BW16">
        <f t="shared" si="2"/>
        <v>76.819999999999993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9.6649999999999991</v>
      </c>
      <c r="K17">
        <v>663.772829</v>
      </c>
      <c r="L17">
        <v>629.21392300000002</v>
      </c>
      <c r="M17">
        <v>43.009250000000002</v>
      </c>
      <c r="N17">
        <v>114.167812</v>
      </c>
      <c r="O17">
        <v>119.52282700000001</v>
      </c>
      <c r="P17">
        <v>109.456125</v>
      </c>
      <c r="Q17">
        <v>21.089030000000001</v>
      </c>
      <c r="R17">
        <v>40.970032000000003</v>
      </c>
      <c r="S17">
        <v>25.506032000000001</v>
      </c>
      <c r="T17">
        <v>0</v>
      </c>
      <c r="U17">
        <v>404.74120499999998</v>
      </c>
      <c r="V17">
        <v>20.035544999999999</v>
      </c>
      <c r="W17">
        <v>41.65325</v>
      </c>
      <c r="X17">
        <v>142.32766000000001</v>
      </c>
      <c r="Y17">
        <v>0</v>
      </c>
      <c r="Z17">
        <v>6.3342479999999997</v>
      </c>
      <c r="AA17">
        <v>0</v>
      </c>
      <c r="AB17">
        <v>25.380386999999999</v>
      </c>
      <c r="AC17">
        <v>18.707265</v>
      </c>
      <c r="AD17">
        <v>26.428653000000001</v>
      </c>
      <c r="AE17">
        <v>47.780431</v>
      </c>
      <c r="AF17">
        <v>6.1942979999999999</v>
      </c>
      <c r="AG17">
        <v>33.031103999999999</v>
      </c>
      <c r="AH17">
        <v>54.916530000000002</v>
      </c>
      <c r="AI17">
        <v>2.460709</v>
      </c>
      <c r="AJ17">
        <v>0</v>
      </c>
      <c r="AK17">
        <v>49.672784</v>
      </c>
      <c r="AL17">
        <v>58.399796000000002</v>
      </c>
      <c r="AM17">
        <v>5.1018439999999998</v>
      </c>
      <c r="AN17">
        <v>0</v>
      </c>
      <c r="AO17">
        <v>25.573589999999999</v>
      </c>
      <c r="AP17">
        <v>5.5713889999999999</v>
      </c>
      <c r="AQ17">
        <v>0</v>
      </c>
      <c r="AR17">
        <v>48.015720000000002</v>
      </c>
      <c r="AS17">
        <v>30.828821000000001</v>
      </c>
      <c r="AT17">
        <v>14.494407000000001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76.66</v>
      </c>
      <c r="BA17">
        <f t="shared" si="1"/>
        <v>2920.6824959999999</v>
      </c>
      <c r="BD17">
        <v>23.2</v>
      </c>
      <c r="BE17">
        <v>7.2</v>
      </c>
      <c r="BF17">
        <v>1.93</v>
      </c>
      <c r="BG17">
        <v>3.74</v>
      </c>
      <c r="BH17">
        <v>5.43</v>
      </c>
      <c r="BI17">
        <v>4.53</v>
      </c>
      <c r="BJ17">
        <v>1.55</v>
      </c>
      <c r="BK17">
        <v>3.23</v>
      </c>
      <c r="BL17">
        <v>3.12</v>
      </c>
      <c r="BM17">
        <v>1.57</v>
      </c>
      <c r="BN17">
        <v>0.48</v>
      </c>
      <c r="BO17">
        <v>14.64</v>
      </c>
      <c r="BP17">
        <v>0</v>
      </c>
      <c r="BQ17">
        <v>4.1100000000000003</v>
      </c>
      <c r="BR17">
        <v>1.93</v>
      </c>
      <c r="BS17">
        <v>0</v>
      </c>
      <c r="BT17">
        <v>0</v>
      </c>
      <c r="BU17">
        <v>0</v>
      </c>
      <c r="BV17">
        <v>0</v>
      </c>
      <c r="BW17">
        <f t="shared" si="2"/>
        <v>76.66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9.6649999999999991</v>
      </c>
      <c r="K18">
        <v>663.772829</v>
      </c>
      <c r="L18">
        <v>631.26947500000006</v>
      </c>
      <c r="M18">
        <v>43.009250000000002</v>
      </c>
      <c r="N18">
        <v>114.167812</v>
      </c>
      <c r="O18">
        <v>119.52282700000001</v>
      </c>
      <c r="P18">
        <v>109.456125</v>
      </c>
      <c r="Q18">
        <v>21.089030000000001</v>
      </c>
      <c r="R18">
        <v>40.970032000000003</v>
      </c>
      <c r="S18">
        <v>25.506032000000001</v>
      </c>
      <c r="T18">
        <v>0</v>
      </c>
      <c r="U18">
        <v>404.74120499999998</v>
      </c>
      <c r="V18">
        <v>20.035544999999999</v>
      </c>
      <c r="W18">
        <v>41.65325</v>
      </c>
      <c r="X18">
        <v>142.32766000000001</v>
      </c>
      <c r="Y18">
        <v>0</v>
      </c>
      <c r="Z18">
        <v>6.3342479999999997</v>
      </c>
      <c r="AA18">
        <v>0</v>
      </c>
      <c r="AB18">
        <v>25.380386999999999</v>
      </c>
      <c r="AC18">
        <v>18.707265</v>
      </c>
      <c r="AD18">
        <v>26.428653000000001</v>
      </c>
      <c r="AE18">
        <v>47.780431</v>
      </c>
      <c r="AF18">
        <v>6.1942979999999999</v>
      </c>
      <c r="AG18">
        <v>33.031103999999999</v>
      </c>
      <c r="AH18">
        <v>54.916530000000002</v>
      </c>
      <c r="AI18">
        <v>2.460709</v>
      </c>
      <c r="AJ18">
        <v>0</v>
      </c>
      <c r="AK18">
        <v>49.672784</v>
      </c>
      <c r="AL18">
        <v>58.399796000000002</v>
      </c>
      <c r="AM18">
        <v>5.1018439999999998</v>
      </c>
      <c r="AN18">
        <v>0</v>
      </c>
      <c r="AO18">
        <v>25.573589999999999</v>
      </c>
      <c r="AP18">
        <v>5.5713889999999999</v>
      </c>
      <c r="AQ18">
        <v>0</v>
      </c>
      <c r="AR18">
        <v>48.015720000000002</v>
      </c>
      <c r="AS18">
        <v>30.828821000000001</v>
      </c>
      <c r="AT18">
        <v>14.494407000000001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76.73</v>
      </c>
      <c r="BA18">
        <f t="shared" si="1"/>
        <v>2922.8080480000003</v>
      </c>
      <c r="BD18">
        <v>23.2</v>
      </c>
      <c r="BE18">
        <v>7.2</v>
      </c>
      <c r="BF18">
        <v>1.93</v>
      </c>
      <c r="BG18">
        <v>3.74</v>
      </c>
      <c r="BH18">
        <v>5.43</v>
      </c>
      <c r="BI18">
        <v>4.53</v>
      </c>
      <c r="BJ18">
        <v>1.55</v>
      </c>
      <c r="BK18">
        <v>3.23</v>
      </c>
      <c r="BL18">
        <v>3.12</v>
      </c>
      <c r="BM18">
        <v>1.57</v>
      </c>
      <c r="BN18">
        <v>0.48</v>
      </c>
      <c r="BO18">
        <v>14.71</v>
      </c>
      <c r="BP18">
        <v>0</v>
      </c>
      <c r="BQ18">
        <v>4.1100000000000003</v>
      </c>
      <c r="BR18">
        <v>1.93</v>
      </c>
      <c r="BS18">
        <v>0</v>
      </c>
      <c r="BT18">
        <v>0</v>
      </c>
      <c r="BU18">
        <v>0</v>
      </c>
      <c r="BV18">
        <v>0</v>
      </c>
      <c r="BW18">
        <f t="shared" si="2"/>
        <v>76.73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9.6649999999999991</v>
      </c>
      <c r="K19">
        <v>663.772829</v>
      </c>
      <c r="L19">
        <v>631.26947500000006</v>
      </c>
      <c r="M19">
        <v>43.009250000000002</v>
      </c>
      <c r="N19">
        <v>114.167812</v>
      </c>
      <c r="O19">
        <v>119.52282700000001</v>
      </c>
      <c r="P19">
        <v>109.456125</v>
      </c>
      <c r="Q19">
        <v>21.089030000000001</v>
      </c>
      <c r="R19">
        <v>40.970032000000003</v>
      </c>
      <c r="S19">
        <v>25.506032000000001</v>
      </c>
      <c r="T19">
        <v>0</v>
      </c>
      <c r="U19">
        <v>404.74120499999998</v>
      </c>
      <c r="V19">
        <v>20.035544999999999</v>
      </c>
      <c r="W19">
        <v>39.893253999999999</v>
      </c>
      <c r="X19">
        <v>142.32766000000001</v>
      </c>
      <c r="Y19">
        <v>0</v>
      </c>
      <c r="Z19">
        <v>6.3342479999999997</v>
      </c>
      <c r="AA19">
        <v>0</v>
      </c>
      <c r="AB19">
        <v>25.380386999999999</v>
      </c>
      <c r="AC19">
        <v>18.707265</v>
      </c>
      <c r="AD19">
        <v>26.428653000000001</v>
      </c>
      <c r="AE19">
        <v>47.780431</v>
      </c>
      <c r="AF19">
        <v>6.1942979999999999</v>
      </c>
      <c r="AG19">
        <v>33.031103999999999</v>
      </c>
      <c r="AH19">
        <v>54.916530000000002</v>
      </c>
      <c r="AI19">
        <v>2.460709</v>
      </c>
      <c r="AJ19">
        <v>0</v>
      </c>
      <c r="AK19">
        <v>49.672784</v>
      </c>
      <c r="AL19">
        <v>58.399796000000002</v>
      </c>
      <c r="AM19">
        <v>5.1018439999999998</v>
      </c>
      <c r="AN19">
        <v>0</v>
      </c>
      <c r="AO19">
        <v>25.573589999999999</v>
      </c>
      <c r="AP19">
        <v>5.5713889999999999</v>
      </c>
      <c r="AQ19">
        <v>0</v>
      </c>
      <c r="AR19">
        <v>48.015720000000002</v>
      </c>
      <c r="AS19">
        <v>30.828821000000001</v>
      </c>
      <c r="AT19">
        <v>14.494407000000001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76.73</v>
      </c>
      <c r="BA19">
        <f t="shared" si="1"/>
        <v>2921.0480520000006</v>
      </c>
      <c r="BD19">
        <v>23.2</v>
      </c>
      <c r="BE19">
        <v>7.2</v>
      </c>
      <c r="BF19">
        <v>1.93</v>
      </c>
      <c r="BG19">
        <v>3.74</v>
      </c>
      <c r="BH19">
        <v>5.43</v>
      </c>
      <c r="BI19">
        <v>4.53</v>
      </c>
      <c r="BJ19">
        <v>1.55</v>
      </c>
      <c r="BK19">
        <v>3.23</v>
      </c>
      <c r="BL19">
        <v>3.12</v>
      </c>
      <c r="BM19">
        <v>1.57</v>
      </c>
      <c r="BN19">
        <v>0.48</v>
      </c>
      <c r="BO19">
        <v>14.71</v>
      </c>
      <c r="BP19">
        <v>0</v>
      </c>
      <c r="BQ19">
        <v>4.1100000000000003</v>
      </c>
      <c r="BR19">
        <v>1.93</v>
      </c>
      <c r="BS19">
        <v>0</v>
      </c>
      <c r="BT19">
        <v>0</v>
      </c>
      <c r="BU19">
        <v>0</v>
      </c>
      <c r="BV19">
        <v>0</v>
      </c>
      <c r="BW19">
        <f t="shared" si="2"/>
        <v>76.73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9.6649999999999991</v>
      </c>
      <c r="K20">
        <v>663.772829</v>
      </c>
      <c r="L20">
        <v>631.26947500000006</v>
      </c>
      <c r="M20">
        <v>43.009250000000002</v>
      </c>
      <c r="N20">
        <v>114.167812</v>
      </c>
      <c r="O20">
        <v>119.52282700000001</v>
      </c>
      <c r="P20">
        <v>109.456125</v>
      </c>
      <c r="Q20">
        <v>21.089030000000001</v>
      </c>
      <c r="R20">
        <v>40.970032000000003</v>
      </c>
      <c r="S20">
        <v>25.506032000000001</v>
      </c>
      <c r="T20">
        <v>0</v>
      </c>
      <c r="U20">
        <v>404.74120499999998</v>
      </c>
      <c r="V20">
        <v>20.035544999999999</v>
      </c>
      <c r="W20">
        <v>40.47992</v>
      </c>
      <c r="X20">
        <v>142.32766000000001</v>
      </c>
      <c r="Y20">
        <v>0</v>
      </c>
      <c r="Z20">
        <v>6.3342479999999997</v>
      </c>
      <c r="AA20">
        <v>0</v>
      </c>
      <c r="AB20">
        <v>25.380386999999999</v>
      </c>
      <c r="AC20">
        <v>18.707265</v>
      </c>
      <c r="AD20">
        <v>26.428653000000001</v>
      </c>
      <c r="AE20">
        <v>47.780431</v>
      </c>
      <c r="AF20">
        <v>6.1942979999999999</v>
      </c>
      <c r="AG20">
        <v>33.031103999999999</v>
      </c>
      <c r="AH20">
        <v>54.916530000000002</v>
      </c>
      <c r="AI20">
        <v>2.460709</v>
      </c>
      <c r="AJ20">
        <v>0</v>
      </c>
      <c r="AK20">
        <v>49.672784</v>
      </c>
      <c r="AL20">
        <v>58.399796000000002</v>
      </c>
      <c r="AM20">
        <v>5.1018439999999998</v>
      </c>
      <c r="AN20">
        <v>0</v>
      </c>
      <c r="AO20">
        <v>25.573589999999999</v>
      </c>
      <c r="AP20">
        <v>5.5713889999999999</v>
      </c>
      <c r="AQ20">
        <v>0</v>
      </c>
      <c r="AR20">
        <v>48.015720000000002</v>
      </c>
      <c r="AS20">
        <v>30.828821000000001</v>
      </c>
      <c r="AT20">
        <v>14.494407000000001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76.73</v>
      </c>
      <c r="BA20">
        <f t="shared" si="1"/>
        <v>2921.6347180000007</v>
      </c>
      <c r="BD20">
        <v>23.2</v>
      </c>
      <c r="BE20">
        <v>7.2</v>
      </c>
      <c r="BF20">
        <v>1.93</v>
      </c>
      <c r="BG20">
        <v>3.74</v>
      </c>
      <c r="BH20">
        <v>5.43</v>
      </c>
      <c r="BI20">
        <v>4.53</v>
      </c>
      <c r="BJ20">
        <v>1.55</v>
      </c>
      <c r="BK20">
        <v>3.23</v>
      </c>
      <c r="BL20">
        <v>3.12</v>
      </c>
      <c r="BM20">
        <v>1.57</v>
      </c>
      <c r="BN20">
        <v>0.48</v>
      </c>
      <c r="BO20">
        <v>14.71</v>
      </c>
      <c r="BP20">
        <v>0</v>
      </c>
      <c r="BQ20">
        <v>4.1100000000000003</v>
      </c>
      <c r="BR20">
        <v>1.93</v>
      </c>
      <c r="BS20">
        <v>0</v>
      </c>
      <c r="BT20">
        <v>0</v>
      </c>
      <c r="BU20">
        <v>0</v>
      </c>
      <c r="BV20">
        <v>0</v>
      </c>
      <c r="BW20">
        <f t="shared" si="2"/>
        <v>76.73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9.6649999999999991</v>
      </c>
      <c r="K21">
        <v>663.772829</v>
      </c>
      <c r="L21">
        <v>631.26947500000006</v>
      </c>
      <c r="M21">
        <v>43.009250000000002</v>
      </c>
      <c r="N21">
        <v>114.167812</v>
      </c>
      <c r="O21">
        <v>119.52282700000001</v>
      </c>
      <c r="P21">
        <v>110.181</v>
      </c>
      <c r="Q21">
        <v>21.089030000000001</v>
      </c>
      <c r="R21">
        <v>40.970032000000003</v>
      </c>
      <c r="S21">
        <v>25.506032000000001</v>
      </c>
      <c r="T21">
        <v>0</v>
      </c>
      <c r="U21">
        <v>404.74120499999998</v>
      </c>
      <c r="V21">
        <v>20.035544999999999</v>
      </c>
      <c r="W21">
        <v>40.47992</v>
      </c>
      <c r="X21">
        <v>142.32766000000001</v>
      </c>
      <c r="Y21">
        <v>0</v>
      </c>
      <c r="Z21">
        <v>6.3342479999999997</v>
      </c>
      <c r="AA21">
        <v>0</v>
      </c>
      <c r="AB21">
        <v>25.380386999999999</v>
      </c>
      <c r="AC21">
        <v>18.707265</v>
      </c>
      <c r="AD21">
        <v>26.428653000000001</v>
      </c>
      <c r="AE21">
        <v>47.780431</v>
      </c>
      <c r="AF21">
        <v>6.1942979999999999</v>
      </c>
      <c r="AG21">
        <v>33.031103999999999</v>
      </c>
      <c r="AH21">
        <v>86.951172</v>
      </c>
      <c r="AI21">
        <v>2.460709</v>
      </c>
      <c r="AJ21">
        <v>0</v>
      </c>
      <c r="AK21">
        <v>49.672784</v>
      </c>
      <c r="AL21">
        <v>58.399796000000002</v>
      </c>
      <c r="AM21">
        <v>5.1018439999999998</v>
      </c>
      <c r="AN21">
        <v>0</v>
      </c>
      <c r="AO21">
        <v>25.573589999999999</v>
      </c>
      <c r="AP21">
        <v>5.5713889999999999</v>
      </c>
      <c r="AQ21">
        <v>0</v>
      </c>
      <c r="AR21">
        <v>48.015720000000002</v>
      </c>
      <c r="AS21">
        <v>30.828821000000001</v>
      </c>
      <c r="AT21">
        <v>14.494407000000001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76.73</v>
      </c>
      <c r="BA21">
        <f t="shared" si="1"/>
        <v>2954.3942350000007</v>
      </c>
      <c r="BD21">
        <v>23.2</v>
      </c>
      <c r="BE21">
        <v>7.2</v>
      </c>
      <c r="BF21">
        <v>1.93</v>
      </c>
      <c r="BG21">
        <v>3.74</v>
      </c>
      <c r="BH21">
        <v>5.43</v>
      </c>
      <c r="BI21">
        <v>4.53</v>
      </c>
      <c r="BJ21">
        <v>1.55</v>
      </c>
      <c r="BK21">
        <v>3.23</v>
      </c>
      <c r="BL21">
        <v>3.12</v>
      </c>
      <c r="BM21">
        <v>1.57</v>
      </c>
      <c r="BN21">
        <v>0.48</v>
      </c>
      <c r="BO21">
        <v>14.71</v>
      </c>
      <c r="BP21">
        <v>0</v>
      </c>
      <c r="BQ21">
        <v>4.1100000000000003</v>
      </c>
      <c r="BR21">
        <v>1.93</v>
      </c>
      <c r="BS21">
        <v>0</v>
      </c>
      <c r="BT21">
        <v>0</v>
      </c>
      <c r="BU21">
        <v>0</v>
      </c>
      <c r="BV21">
        <v>0</v>
      </c>
      <c r="BW21">
        <f t="shared" si="2"/>
        <v>76.73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9.6649999999999991</v>
      </c>
      <c r="K22">
        <v>663.772829</v>
      </c>
      <c r="L22">
        <v>631.26947500000006</v>
      </c>
      <c r="M22">
        <v>43.009250000000002</v>
      </c>
      <c r="N22">
        <v>114.167812</v>
      </c>
      <c r="O22">
        <v>119.52282700000001</v>
      </c>
      <c r="P22">
        <v>110.181</v>
      </c>
      <c r="Q22">
        <v>21.089030000000001</v>
      </c>
      <c r="R22">
        <v>40.970032000000003</v>
      </c>
      <c r="S22">
        <v>25.506032000000001</v>
      </c>
      <c r="T22">
        <v>0</v>
      </c>
      <c r="U22">
        <v>404.74120499999998</v>
      </c>
      <c r="V22">
        <v>20.035544999999999</v>
      </c>
      <c r="W22">
        <v>40.47992</v>
      </c>
      <c r="X22">
        <v>142.32766000000001</v>
      </c>
      <c r="Y22">
        <v>0</v>
      </c>
      <c r="Z22">
        <v>6.3342479999999997</v>
      </c>
      <c r="AA22">
        <v>0</v>
      </c>
      <c r="AB22">
        <v>25.380386999999999</v>
      </c>
      <c r="AC22">
        <v>18.707265</v>
      </c>
      <c r="AD22">
        <v>26.428653000000001</v>
      </c>
      <c r="AE22">
        <v>47.780431</v>
      </c>
      <c r="AF22">
        <v>6.1942979999999999</v>
      </c>
      <c r="AG22">
        <v>33.031103999999999</v>
      </c>
      <c r="AH22">
        <v>86.951172</v>
      </c>
      <c r="AI22">
        <v>2.460709</v>
      </c>
      <c r="AJ22">
        <v>0</v>
      </c>
      <c r="AK22">
        <v>49.672784</v>
      </c>
      <c r="AL22">
        <v>58.399796000000002</v>
      </c>
      <c r="AM22">
        <v>5.1018439999999998</v>
      </c>
      <c r="AN22">
        <v>0</v>
      </c>
      <c r="AO22">
        <v>25.573589999999999</v>
      </c>
      <c r="AP22">
        <v>5.5713889999999999</v>
      </c>
      <c r="AQ22">
        <v>0</v>
      </c>
      <c r="AR22">
        <v>48.015720000000002</v>
      </c>
      <c r="AS22">
        <v>30.828821000000001</v>
      </c>
      <c r="AT22">
        <v>14.494407000000001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76.73</v>
      </c>
      <c r="BA22">
        <f t="shared" si="1"/>
        <v>2954.3942350000007</v>
      </c>
      <c r="BD22">
        <v>23.2</v>
      </c>
      <c r="BE22">
        <v>7.2</v>
      </c>
      <c r="BF22">
        <v>1.93</v>
      </c>
      <c r="BG22">
        <v>3.74</v>
      </c>
      <c r="BH22">
        <v>5.43</v>
      </c>
      <c r="BI22">
        <v>4.53</v>
      </c>
      <c r="BJ22">
        <v>1.55</v>
      </c>
      <c r="BK22">
        <v>3.23</v>
      </c>
      <c r="BL22">
        <v>3.12</v>
      </c>
      <c r="BM22">
        <v>1.57</v>
      </c>
      <c r="BN22">
        <v>0.48</v>
      </c>
      <c r="BO22">
        <v>14.71</v>
      </c>
      <c r="BP22">
        <v>0</v>
      </c>
      <c r="BQ22">
        <v>4.1100000000000003</v>
      </c>
      <c r="BR22">
        <v>1.93</v>
      </c>
      <c r="BS22">
        <v>0</v>
      </c>
      <c r="BT22">
        <v>0</v>
      </c>
      <c r="BU22">
        <v>0</v>
      </c>
      <c r="BV22">
        <v>0</v>
      </c>
      <c r="BW22">
        <f t="shared" si="2"/>
        <v>76.73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9.6649999999999991</v>
      </c>
      <c r="K23">
        <v>663.772829</v>
      </c>
      <c r="L23">
        <v>631.26947500000006</v>
      </c>
      <c r="M23">
        <v>43.009250000000002</v>
      </c>
      <c r="N23">
        <v>114.167812</v>
      </c>
      <c r="O23">
        <v>119.52282700000001</v>
      </c>
      <c r="P23">
        <v>110.181</v>
      </c>
      <c r="Q23">
        <v>21.089030000000001</v>
      </c>
      <c r="R23">
        <v>40.970032000000003</v>
      </c>
      <c r="S23">
        <v>25.506032000000001</v>
      </c>
      <c r="T23">
        <v>0</v>
      </c>
      <c r="U23">
        <v>404.74120499999998</v>
      </c>
      <c r="V23">
        <v>20.035544999999999</v>
      </c>
      <c r="W23">
        <v>40.47992</v>
      </c>
      <c r="X23">
        <v>142.32766000000001</v>
      </c>
      <c r="Y23">
        <v>0</v>
      </c>
      <c r="Z23">
        <v>6.3788999999999998</v>
      </c>
      <c r="AA23">
        <v>0</v>
      </c>
      <c r="AB23">
        <v>25.380386999999999</v>
      </c>
      <c r="AC23">
        <v>18.707265</v>
      </c>
      <c r="AD23">
        <v>26.428653000000001</v>
      </c>
      <c r="AE23">
        <v>47.780431</v>
      </c>
      <c r="AF23">
        <v>6.1942979999999999</v>
      </c>
      <c r="AG23">
        <v>33.031103999999999</v>
      </c>
      <c r="AH23">
        <v>86.951172</v>
      </c>
      <c r="AI23">
        <v>2.460709</v>
      </c>
      <c r="AJ23">
        <v>0</v>
      </c>
      <c r="AK23">
        <v>49.672784</v>
      </c>
      <c r="AL23">
        <v>58.399796000000002</v>
      </c>
      <c r="AM23">
        <v>5.1018439999999998</v>
      </c>
      <c r="AN23">
        <v>0</v>
      </c>
      <c r="AO23">
        <v>25.573589999999999</v>
      </c>
      <c r="AP23">
        <v>12.257056</v>
      </c>
      <c r="AQ23">
        <v>0</v>
      </c>
      <c r="AR23">
        <v>48.015720000000002</v>
      </c>
      <c r="AS23">
        <v>30.828821000000001</v>
      </c>
      <c r="AT23">
        <v>14.494407000000001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76.940000000000012</v>
      </c>
      <c r="BA23">
        <f t="shared" si="1"/>
        <v>2961.3345540000005</v>
      </c>
      <c r="BD23">
        <v>23.2</v>
      </c>
      <c r="BE23">
        <v>7.2</v>
      </c>
      <c r="BF23">
        <v>1.93</v>
      </c>
      <c r="BG23">
        <v>3.74</v>
      </c>
      <c r="BH23">
        <v>5.43</v>
      </c>
      <c r="BI23">
        <v>4.53</v>
      </c>
      <c r="BJ23">
        <v>1.55</v>
      </c>
      <c r="BK23">
        <v>3.29</v>
      </c>
      <c r="BL23">
        <v>3.27</v>
      </c>
      <c r="BM23">
        <v>1.57</v>
      </c>
      <c r="BN23">
        <v>0.48</v>
      </c>
      <c r="BO23">
        <v>14.71</v>
      </c>
      <c r="BP23">
        <v>0</v>
      </c>
      <c r="BQ23">
        <v>4.1100000000000003</v>
      </c>
      <c r="BR23">
        <v>1.93</v>
      </c>
      <c r="BS23">
        <v>0</v>
      </c>
      <c r="BT23">
        <v>0</v>
      </c>
      <c r="BU23">
        <v>0</v>
      </c>
      <c r="BV23">
        <v>0</v>
      </c>
      <c r="BW23">
        <f t="shared" si="2"/>
        <v>76.940000000000012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9.6649999999999991</v>
      </c>
      <c r="K24">
        <v>663.772829</v>
      </c>
      <c r="L24">
        <v>631.26947500000006</v>
      </c>
      <c r="M24">
        <v>43.009250000000002</v>
      </c>
      <c r="N24">
        <v>114.167812</v>
      </c>
      <c r="O24">
        <v>119.52282700000001</v>
      </c>
      <c r="P24">
        <v>110.181</v>
      </c>
      <c r="Q24">
        <v>21.089030000000001</v>
      </c>
      <c r="R24">
        <v>40.970032000000003</v>
      </c>
      <c r="S24">
        <v>25.506032000000001</v>
      </c>
      <c r="T24">
        <v>0</v>
      </c>
      <c r="U24">
        <v>404.74120499999998</v>
      </c>
      <c r="V24">
        <v>20.035544999999999</v>
      </c>
      <c r="W24">
        <v>40.47992</v>
      </c>
      <c r="X24">
        <v>142.32766000000001</v>
      </c>
      <c r="Y24">
        <v>0</v>
      </c>
      <c r="Z24">
        <v>6.3788999999999998</v>
      </c>
      <c r="AA24">
        <v>0</v>
      </c>
      <c r="AB24">
        <v>25.380386999999999</v>
      </c>
      <c r="AC24">
        <v>18.707265</v>
      </c>
      <c r="AD24">
        <v>26.428653000000001</v>
      </c>
      <c r="AE24">
        <v>47.780431</v>
      </c>
      <c r="AF24">
        <v>6.1942979999999999</v>
      </c>
      <c r="AG24">
        <v>33.031103999999999</v>
      </c>
      <c r="AH24">
        <v>86.951172</v>
      </c>
      <c r="AI24">
        <v>2.460709</v>
      </c>
      <c r="AJ24">
        <v>0</v>
      </c>
      <c r="AK24">
        <v>49.672784</v>
      </c>
      <c r="AL24">
        <v>58.399796000000002</v>
      </c>
      <c r="AM24">
        <v>5.1018439999999998</v>
      </c>
      <c r="AN24">
        <v>0</v>
      </c>
      <c r="AO24">
        <v>25.573589999999999</v>
      </c>
      <c r="AP24">
        <v>12.257056</v>
      </c>
      <c r="AQ24">
        <v>7.1849610000000004</v>
      </c>
      <c r="AR24">
        <v>48.015720000000002</v>
      </c>
      <c r="AS24">
        <v>30.828821000000001</v>
      </c>
      <c r="AT24">
        <v>14.494407000000001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76.940000000000012</v>
      </c>
      <c r="BA24">
        <f t="shared" si="1"/>
        <v>2968.5195150000004</v>
      </c>
      <c r="BD24">
        <v>23.2</v>
      </c>
      <c r="BE24">
        <v>7.2</v>
      </c>
      <c r="BF24">
        <v>1.93</v>
      </c>
      <c r="BG24">
        <v>3.74</v>
      </c>
      <c r="BH24">
        <v>5.43</v>
      </c>
      <c r="BI24">
        <v>4.53</v>
      </c>
      <c r="BJ24">
        <v>1.55</v>
      </c>
      <c r="BK24">
        <v>3.29</v>
      </c>
      <c r="BL24">
        <v>3.27</v>
      </c>
      <c r="BM24">
        <v>1.57</v>
      </c>
      <c r="BN24">
        <v>0.48</v>
      </c>
      <c r="BO24">
        <v>14.71</v>
      </c>
      <c r="BP24">
        <v>0</v>
      </c>
      <c r="BQ24">
        <v>4.1100000000000003</v>
      </c>
      <c r="BR24">
        <v>1.93</v>
      </c>
      <c r="BS24">
        <v>0</v>
      </c>
      <c r="BT24">
        <v>0</v>
      </c>
      <c r="BU24">
        <v>0</v>
      </c>
      <c r="BV24">
        <v>0</v>
      </c>
      <c r="BW24">
        <f t="shared" si="2"/>
        <v>76.940000000000012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9.6649999999999991</v>
      </c>
      <c r="K25">
        <v>663.772829</v>
      </c>
      <c r="L25">
        <v>631.26947500000006</v>
      </c>
      <c r="M25">
        <v>43.009250000000002</v>
      </c>
      <c r="N25">
        <v>114.167812</v>
      </c>
      <c r="O25">
        <v>119.52282700000001</v>
      </c>
      <c r="P25">
        <v>110.90587499999999</v>
      </c>
      <c r="Q25">
        <v>21.089030000000001</v>
      </c>
      <c r="R25">
        <v>40.970032000000003</v>
      </c>
      <c r="S25">
        <v>25.506032000000001</v>
      </c>
      <c r="T25">
        <v>0</v>
      </c>
      <c r="U25">
        <v>404.74120499999998</v>
      </c>
      <c r="V25">
        <v>20.035544999999999</v>
      </c>
      <c r="W25">
        <v>40.47992</v>
      </c>
      <c r="X25">
        <v>142.32766000000001</v>
      </c>
      <c r="Y25">
        <v>0</v>
      </c>
      <c r="Z25">
        <v>6.3788999999999998</v>
      </c>
      <c r="AA25">
        <v>12.980095</v>
      </c>
      <c r="AB25">
        <v>25.380386999999999</v>
      </c>
      <c r="AC25">
        <v>28.060897000000001</v>
      </c>
      <c r="AD25">
        <v>26.428653000000001</v>
      </c>
      <c r="AE25">
        <v>47.780431</v>
      </c>
      <c r="AF25">
        <v>6.1942979999999999</v>
      </c>
      <c r="AG25">
        <v>33.031103999999999</v>
      </c>
      <c r="AH25">
        <v>86.951172</v>
      </c>
      <c r="AI25">
        <v>2.460709</v>
      </c>
      <c r="AJ25">
        <v>0</v>
      </c>
      <c r="AK25">
        <v>49.672784</v>
      </c>
      <c r="AL25">
        <v>58.399796000000002</v>
      </c>
      <c r="AM25">
        <v>10.203688</v>
      </c>
      <c r="AN25">
        <v>0</v>
      </c>
      <c r="AO25">
        <v>25.573589999999999</v>
      </c>
      <c r="AP25">
        <v>5.5713889999999999</v>
      </c>
      <c r="AQ25">
        <v>7.1849610000000004</v>
      </c>
      <c r="AR25">
        <v>48.015720000000002</v>
      </c>
      <c r="AS25">
        <v>30.828821000000001</v>
      </c>
      <c r="AT25">
        <v>14.494407000000001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76.940000000000012</v>
      </c>
      <c r="BA25">
        <f t="shared" si="1"/>
        <v>2989.9942940000005</v>
      </c>
      <c r="BD25">
        <v>23.2</v>
      </c>
      <c r="BE25">
        <v>7.2</v>
      </c>
      <c r="BF25">
        <v>1.93</v>
      </c>
      <c r="BG25">
        <v>3.74</v>
      </c>
      <c r="BH25">
        <v>5.43</v>
      </c>
      <c r="BI25">
        <v>4.53</v>
      </c>
      <c r="BJ25">
        <v>1.55</v>
      </c>
      <c r="BK25">
        <v>3.29</v>
      </c>
      <c r="BL25">
        <v>3.27</v>
      </c>
      <c r="BM25">
        <v>1.57</v>
      </c>
      <c r="BN25">
        <v>0.48</v>
      </c>
      <c r="BO25">
        <v>14.71</v>
      </c>
      <c r="BP25">
        <v>0</v>
      </c>
      <c r="BQ25">
        <v>4.1100000000000003</v>
      </c>
      <c r="BR25">
        <v>1.93</v>
      </c>
      <c r="BS25">
        <v>0</v>
      </c>
      <c r="BT25">
        <v>0</v>
      </c>
      <c r="BU25">
        <v>0</v>
      </c>
      <c r="BV25">
        <v>0</v>
      </c>
      <c r="BW25">
        <f t="shared" si="2"/>
        <v>76.940000000000012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9.6649999999999991</v>
      </c>
      <c r="K26">
        <v>663.772829</v>
      </c>
      <c r="L26">
        <v>631.26947500000006</v>
      </c>
      <c r="M26">
        <v>43.009250000000002</v>
      </c>
      <c r="N26">
        <v>114.167812</v>
      </c>
      <c r="O26">
        <v>119.52282700000001</v>
      </c>
      <c r="P26">
        <v>110.90587499999999</v>
      </c>
      <c r="Q26">
        <v>21.089030000000001</v>
      </c>
      <c r="R26">
        <v>40.970032000000003</v>
      </c>
      <c r="S26">
        <v>25.506032000000001</v>
      </c>
      <c r="T26">
        <v>0</v>
      </c>
      <c r="U26">
        <v>404.74120499999998</v>
      </c>
      <c r="V26">
        <v>20.035544999999999</v>
      </c>
      <c r="W26">
        <v>40.47992</v>
      </c>
      <c r="X26">
        <v>142.32766000000001</v>
      </c>
      <c r="Y26">
        <v>0</v>
      </c>
      <c r="Z26">
        <v>6.3788999999999998</v>
      </c>
      <c r="AA26">
        <v>13.361862</v>
      </c>
      <c r="AB26">
        <v>38.186531000000002</v>
      </c>
      <c r="AC26">
        <v>28.060897000000001</v>
      </c>
      <c r="AD26">
        <v>26.428653000000001</v>
      </c>
      <c r="AE26">
        <v>47.780431</v>
      </c>
      <c r="AF26">
        <v>6.1942979999999999</v>
      </c>
      <c r="AG26">
        <v>33.031103999999999</v>
      </c>
      <c r="AH26">
        <v>86.951172</v>
      </c>
      <c r="AI26">
        <v>2.460709</v>
      </c>
      <c r="AJ26">
        <v>0</v>
      </c>
      <c r="AK26">
        <v>49.672784</v>
      </c>
      <c r="AL26">
        <v>58.399796000000002</v>
      </c>
      <c r="AM26">
        <v>10.203688</v>
      </c>
      <c r="AN26">
        <v>0</v>
      </c>
      <c r="AO26">
        <v>25.573589999999999</v>
      </c>
      <c r="AP26">
        <v>5.5713889999999999</v>
      </c>
      <c r="AQ26">
        <v>7.1849610000000004</v>
      </c>
      <c r="AR26">
        <v>48.015720000000002</v>
      </c>
      <c r="AS26">
        <v>30.828821000000001</v>
      </c>
      <c r="AT26">
        <v>14.494407000000001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77.03</v>
      </c>
      <c r="BA26">
        <f t="shared" si="1"/>
        <v>3003.2722050000007</v>
      </c>
      <c r="BD26">
        <v>23.2</v>
      </c>
      <c r="BE26">
        <v>7.2</v>
      </c>
      <c r="BF26">
        <v>1.93</v>
      </c>
      <c r="BG26">
        <v>3.74</v>
      </c>
      <c r="BH26">
        <v>5.43</v>
      </c>
      <c r="BI26">
        <v>4.53</v>
      </c>
      <c r="BJ26">
        <v>1.55</v>
      </c>
      <c r="BK26">
        <v>3.33</v>
      </c>
      <c r="BL26">
        <v>3.32</v>
      </c>
      <c r="BM26">
        <v>1.57</v>
      </c>
      <c r="BN26">
        <v>0.48</v>
      </c>
      <c r="BO26">
        <v>14.71</v>
      </c>
      <c r="BP26">
        <v>0</v>
      </c>
      <c r="BQ26">
        <v>4.1100000000000003</v>
      </c>
      <c r="BR26">
        <v>1.93</v>
      </c>
      <c r="BS26">
        <v>0</v>
      </c>
      <c r="BT26">
        <v>0</v>
      </c>
      <c r="BU26">
        <v>0</v>
      </c>
      <c r="BV26">
        <v>0</v>
      </c>
      <c r="BW26">
        <f t="shared" si="2"/>
        <v>77.03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9.6649999999999991</v>
      </c>
      <c r="K27">
        <v>663.772829</v>
      </c>
      <c r="L27">
        <v>631.26947500000006</v>
      </c>
      <c r="M27">
        <v>43.009250000000002</v>
      </c>
      <c r="N27">
        <v>114.167812</v>
      </c>
      <c r="O27">
        <v>119.52282700000001</v>
      </c>
      <c r="P27">
        <v>113.805375</v>
      </c>
      <c r="Q27">
        <v>21.089030000000001</v>
      </c>
      <c r="R27">
        <v>40.970032000000003</v>
      </c>
      <c r="S27">
        <v>25.506032000000001</v>
      </c>
      <c r="T27">
        <v>0</v>
      </c>
      <c r="U27">
        <v>404.74120499999998</v>
      </c>
      <c r="V27">
        <v>20.035544999999999</v>
      </c>
      <c r="W27">
        <v>41.65325</v>
      </c>
      <c r="X27">
        <v>142.32766000000001</v>
      </c>
      <c r="Y27">
        <v>0</v>
      </c>
      <c r="Z27">
        <v>12.7578</v>
      </c>
      <c r="AA27">
        <v>13.514570000000001</v>
      </c>
      <c r="AB27">
        <v>38.186531000000002</v>
      </c>
      <c r="AC27">
        <v>28.060897000000001</v>
      </c>
      <c r="AD27">
        <v>35.365878000000002</v>
      </c>
      <c r="AE27">
        <v>47.780431</v>
      </c>
      <c r="AF27">
        <v>6.1942979999999999</v>
      </c>
      <c r="AG27">
        <v>33.031103999999999</v>
      </c>
      <c r="AH27">
        <v>86.951172</v>
      </c>
      <c r="AI27">
        <v>2.460709</v>
      </c>
      <c r="AJ27">
        <v>0</v>
      </c>
      <c r="AK27">
        <v>49.672784</v>
      </c>
      <c r="AL27">
        <v>58.399796000000002</v>
      </c>
      <c r="AM27">
        <v>10.203688</v>
      </c>
      <c r="AN27">
        <v>0</v>
      </c>
      <c r="AO27">
        <v>25.573589999999999</v>
      </c>
      <c r="AP27">
        <v>5.5713889999999999</v>
      </c>
      <c r="AQ27">
        <v>7.1849610000000004</v>
      </c>
      <c r="AR27">
        <v>48.015720000000002</v>
      </c>
      <c r="AS27">
        <v>30.828821000000001</v>
      </c>
      <c r="AT27">
        <v>14.494407000000001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78.22</v>
      </c>
      <c r="BA27">
        <f t="shared" si="1"/>
        <v>3024.0038679999993</v>
      </c>
      <c r="BD27">
        <v>23.2</v>
      </c>
      <c r="BE27">
        <v>7.37</v>
      </c>
      <c r="BF27">
        <v>1.93</v>
      </c>
      <c r="BG27">
        <v>3.86</v>
      </c>
      <c r="BH27">
        <v>5.62</v>
      </c>
      <c r="BI27">
        <v>4.62</v>
      </c>
      <c r="BJ27">
        <v>1.5</v>
      </c>
      <c r="BK27">
        <v>3.33</v>
      </c>
      <c r="BL27">
        <v>3.48</v>
      </c>
      <c r="BM27">
        <v>1.57</v>
      </c>
      <c r="BN27">
        <v>0.49</v>
      </c>
      <c r="BO27">
        <v>15.09</v>
      </c>
      <c r="BP27">
        <v>0</v>
      </c>
      <c r="BQ27">
        <v>4.2300000000000004</v>
      </c>
      <c r="BR27">
        <v>1.93</v>
      </c>
      <c r="BS27">
        <v>0</v>
      </c>
      <c r="BT27">
        <v>0</v>
      </c>
      <c r="BU27">
        <v>0</v>
      </c>
      <c r="BV27">
        <v>0</v>
      </c>
      <c r="BW27">
        <f t="shared" si="2"/>
        <v>78.22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9.6649999999999991</v>
      </c>
      <c r="K28">
        <v>663.772829</v>
      </c>
      <c r="L28">
        <v>631.26947500000006</v>
      </c>
      <c r="M28">
        <v>43.009250000000002</v>
      </c>
      <c r="N28">
        <v>114.167812</v>
      </c>
      <c r="O28">
        <v>119.52282700000001</v>
      </c>
      <c r="P28">
        <v>116.704875</v>
      </c>
      <c r="Q28">
        <v>21.089030000000001</v>
      </c>
      <c r="R28">
        <v>40.970032000000003</v>
      </c>
      <c r="S28">
        <v>25.506032000000001</v>
      </c>
      <c r="T28">
        <v>0</v>
      </c>
      <c r="U28">
        <v>404.74120499999998</v>
      </c>
      <c r="V28">
        <v>20.035544999999999</v>
      </c>
      <c r="W28">
        <v>41.65325</v>
      </c>
      <c r="X28">
        <v>142.32766000000001</v>
      </c>
      <c r="Y28">
        <v>0</v>
      </c>
      <c r="Z28">
        <v>12.7578</v>
      </c>
      <c r="AA28">
        <v>13.514570000000001</v>
      </c>
      <c r="AB28">
        <v>38.186531000000002</v>
      </c>
      <c r="AC28">
        <v>28.060897000000001</v>
      </c>
      <c r="AD28">
        <v>35.365878000000002</v>
      </c>
      <c r="AE28">
        <v>47.780431</v>
      </c>
      <c r="AF28">
        <v>6.1942979999999999</v>
      </c>
      <c r="AG28">
        <v>33.031103999999999</v>
      </c>
      <c r="AH28">
        <v>86.951172</v>
      </c>
      <c r="AI28">
        <v>2.460709</v>
      </c>
      <c r="AJ28">
        <v>0</v>
      </c>
      <c r="AK28">
        <v>49.672784</v>
      </c>
      <c r="AL28">
        <v>58.399796000000002</v>
      </c>
      <c r="AM28">
        <v>10.203688</v>
      </c>
      <c r="AN28">
        <v>0</v>
      </c>
      <c r="AO28">
        <v>25.573589999999999</v>
      </c>
      <c r="AP28">
        <v>5.5713889999999999</v>
      </c>
      <c r="AQ28">
        <v>7.1849610000000004</v>
      </c>
      <c r="AR28">
        <v>48.015720000000002</v>
      </c>
      <c r="AS28">
        <v>30.828821000000001</v>
      </c>
      <c r="AT28">
        <v>14.494407000000001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78.22</v>
      </c>
      <c r="BA28">
        <f t="shared" si="1"/>
        <v>3026.9033679999993</v>
      </c>
      <c r="BD28">
        <v>23.2</v>
      </c>
      <c r="BE28">
        <v>7.37</v>
      </c>
      <c r="BF28">
        <v>1.93</v>
      </c>
      <c r="BG28">
        <v>3.86</v>
      </c>
      <c r="BH28">
        <v>5.62</v>
      </c>
      <c r="BI28">
        <v>4.62</v>
      </c>
      <c r="BJ28">
        <v>1.5</v>
      </c>
      <c r="BK28">
        <v>3.33</v>
      </c>
      <c r="BL28">
        <v>3.48</v>
      </c>
      <c r="BM28">
        <v>1.57</v>
      </c>
      <c r="BN28">
        <v>0.49</v>
      </c>
      <c r="BO28">
        <v>15.09</v>
      </c>
      <c r="BP28">
        <v>0</v>
      </c>
      <c r="BQ28">
        <v>4.2300000000000004</v>
      </c>
      <c r="BR28">
        <v>1.93</v>
      </c>
      <c r="BS28">
        <v>0</v>
      </c>
      <c r="BT28">
        <v>0</v>
      </c>
      <c r="BU28">
        <v>0</v>
      </c>
      <c r="BV28">
        <v>0</v>
      </c>
      <c r="BW28">
        <f t="shared" si="2"/>
        <v>78.22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9.6649999999999991</v>
      </c>
      <c r="K29">
        <v>663.772829</v>
      </c>
      <c r="L29">
        <v>631.26947500000006</v>
      </c>
      <c r="M29">
        <v>43.009250000000002</v>
      </c>
      <c r="N29">
        <v>114.167812</v>
      </c>
      <c r="O29">
        <v>119.52282700000001</v>
      </c>
      <c r="P29">
        <v>119.604375</v>
      </c>
      <c r="Q29">
        <v>21.089030000000001</v>
      </c>
      <c r="R29">
        <v>40.970032000000003</v>
      </c>
      <c r="S29">
        <v>25.506032000000001</v>
      </c>
      <c r="T29">
        <v>0</v>
      </c>
      <c r="U29">
        <v>404.74120499999998</v>
      </c>
      <c r="V29">
        <v>20.035544999999999</v>
      </c>
      <c r="W29">
        <v>41.65325</v>
      </c>
      <c r="X29">
        <v>142.32766000000001</v>
      </c>
      <c r="Y29">
        <v>0</v>
      </c>
      <c r="Z29">
        <v>12.7578</v>
      </c>
      <c r="AA29">
        <v>13.514570000000001</v>
      </c>
      <c r="AB29">
        <v>38.186531000000002</v>
      </c>
      <c r="AC29">
        <v>28.060897000000001</v>
      </c>
      <c r="AD29">
        <v>35.365878000000002</v>
      </c>
      <c r="AE29">
        <v>47.780431</v>
      </c>
      <c r="AF29">
        <v>6.1942979999999999</v>
      </c>
      <c r="AG29">
        <v>33.031103999999999</v>
      </c>
      <c r="AH29">
        <v>86.951172</v>
      </c>
      <c r="AI29">
        <v>2.460709</v>
      </c>
      <c r="AJ29">
        <v>0</v>
      </c>
      <c r="AK29">
        <v>49.672784</v>
      </c>
      <c r="AL29">
        <v>58.399796000000002</v>
      </c>
      <c r="AM29">
        <v>10.203688</v>
      </c>
      <c r="AN29">
        <v>0</v>
      </c>
      <c r="AO29">
        <v>25.573589999999999</v>
      </c>
      <c r="AP29">
        <v>5.5713889999999999</v>
      </c>
      <c r="AQ29">
        <v>7.1849610000000004</v>
      </c>
      <c r="AR29">
        <v>48.015720000000002</v>
      </c>
      <c r="AS29">
        <v>30.828821000000001</v>
      </c>
      <c r="AT29">
        <v>14.494407000000001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78.22</v>
      </c>
      <c r="BA29">
        <f t="shared" si="1"/>
        <v>3029.8028679999993</v>
      </c>
      <c r="BD29">
        <v>23.2</v>
      </c>
      <c r="BE29">
        <v>7.37</v>
      </c>
      <c r="BF29">
        <v>1.93</v>
      </c>
      <c r="BG29">
        <v>3.86</v>
      </c>
      <c r="BH29">
        <v>5.62</v>
      </c>
      <c r="BI29">
        <v>4.62</v>
      </c>
      <c r="BJ29">
        <v>1.5</v>
      </c>
      <c r="BK29">
        <v>3.33</v>
      </c>
      <c r="BL29">
        <v>3.48</v>
      </c>
      <c r="BM29">
        <v>1.57</v>
      </c>
      <c r="BN29">
        <v>0.49</v>
      </c>
      <c r="BO29">
        <v>15.09</v>
      </c>
      <c r="BP29">
        <v>0</v>
      </c>
      <c r="BQ29">
        <v>4.2300000000000004</v>
      </c>
      <c r="BR29">
        <v>1.93</v>
      </c>
      <c r="BS29">
        <v>0</v>
      </c>
      <c r="BT29">
        <v>0</v>
      </c>
      <c r="BU29">
        <v>0</v>
      </c>
      <c r="BV29">
        <v>0</v>
      </c>
      <c r="BW29">
        <f t="shared" si="2"/>
        <v>78.22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9.6649999999999991</v>
      </c>
      <c r="K30">
        <v>659.51166799999999</v>
      </c>
      <c r="L30">
        <v>497.41405800000001</v>
      </c>
      <c r="M30">
        <v>43.009250000000002</v>
      </c>
      <c r="N30">
        <v>114.167812</v>
      </c>
      <c r="O30">
        <v>119.52282700000001</v>
      </c>
      <c r="P30">
        <v>122.50387499999999</v>
      </c>
      <c r="Q30">
        <v>17.518391999999999</v>
      </c>
      <c r="R30">
        <v>34.199409000000003</v>
      </c>
      <c r="S30">
        <v>21.546764</v>
      </c>
      <c r="T30">
        <v>0</v>
      </c>
      <c r="U30">
        <v>404.74120499999998</v>
      </c>
      <c r="V30">
        <v>15.821605</v>
      </c>
      <c r="W30">
        <v>33.708523999999997</v>
      </c>
      <c r="X30">
        <v>142.32766000000001</v>
      </c>
      <c r="Y30">
        <v>0</v>
      </c>
      <c r="Z30">
        <v>12.7578</v>
      </c>
      <c r="AA30">
        <v>13.514570000000001</v>
      </c>
      <c r="AB30">
        <v>38.186531000000002</v>
      </c>
      <c r="AC30">
        <v>28.060897000000001</v>
      </c>
      <c r="AD30">
        <v>35.365878000000002</v>
      </c>
      <c r="AE30">
        <v>47.780431</v>
      </c>
      <c r="AF30">
        <v>6.1942979999999999</v>
      </c>
      <c r="AG30">
        <v>33.031103999999999</v>
      </c>
      <c r="AH30">
        <v>86.951172</v>
      </c>
      <c r="AI30">
        <v>2.460709</v>
      </c>
      <c r="AJ30">
        <v>0</v>
      </c>
      <c r="AK30">
        <v>49.672784</v>
      </c>
      <c r="AL30">
        <v>58.399796000000002</v>
      </c>
      <c r="AM30">
        <v>10.203688</v>
      </c>
      <c r="AN30">
        <v>0</v>
      </c>
      <c r="AO30">
        <v>25.573589999999999</v>
      </c>
      <c r="AP30">
        <v>5.5713889999999999</v>
      </c>
      <c r="AQ30">
        <v>7.1849610000000004</v>
      </c>
      <c r="AR30">
        <v>48.015720000000002</v>
      </c>
      <c r="AS30">
        <v>30.828821000000001</v>
      </c>
      <c r="AT30">
        <v>14.494407000000001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78.77000000000001</v>
      </c>
      <c r="BA30">
        <f t="shared" si="1"/>
        <v>2868.6765949999995</v>
      </c>
      <c r="BD30">
        <v>23.2</v>
      </c>
      <c r="BE30">
        <v>7.37</v>
      </c>
      <c r="BF30">
        <v>1.93</v>
      </c>
      <c r="BG30">
        <v>3.86</v>
      </c>
      <c r="BH30">
        <v>5.62</v>
      </c>
      <c r="BI30">
        <v>5.17</v>
      </c>
      <c r="BJ30">
        <v>1.5</v>
      </c>
      <c r="BK30">
        <v>3.33</v>
      </c>
      <c r="BL30">
        <v>3.48</v>
      </c>
      <c r="BM30">
        <v>1.57</v>
      </c>
      <c r="BN30">
        <v>0.49</v>
      </c>
      <c r="BO30">
        <v>15.09</v>
      </c>
      <c r="BP30">
        <v>0</v>
      </c>
      <c r="BQ30">
        <v>4.2300000000000004</v>
      </c>
      <c r="BR30">
        <v>1.93</v>
      </c>
      <c r="BS30">
        <v>0</v>
      </c>
      <c r="BT30">
        <v>0</v>
      </c>
      <c r="BU30">
        <v>0</v>
      </c>
      <c r="BV30">
        <v>0</v>
      </c>
      <c r="BW30">
        <f t="shared" si="2"/>
        <v>78.77000000000001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9.6649999999999991</v>
      </c>
      <c r="K31">
        <v>625.65207999999996</v>
      </c>
      <c r="L31">
        <v>487.74905799999999</v>
      </c>
      <c r="M31">
        <v>43.009250000000002</v>
      </c>
      <c r="N31">
        <v>114.167812</v>
      </c>
      <c r="O31">
        <v>119.52282700000001</v>
      </c>
      <c r="P31">
        <v>125.403375</v>
      </c>
      <c r="Q31">
        <v>21.089030000000001</v>
      </c>
      <c r="R31">
        <v>40.970032000000003</v>
      </c>
      <c r="S31">
        <v>25.506032000000001</v>
      </c>
      <c r="T31">
        <v>0</v>
      </c>
      <c r="U31">
        <v>404.74120499999998</v>
      </c>
      <c r="V31">
        <v>20.035544999999999</v>
      </c>
      <c r="W31">
        <v>41.65325</v>
      </c>
      <c r="X31">
        <v>142.57385199999999</v>
      </c>
      <c r="Y31">
        <v>0</v>
      </c>
      <c r="Z31">
        <v>12.7578</v>
      </c>
      <c r="AA31">
        <v>13.514570000000001</v>
      </c>
      <c r="AB31">
        <v>38.186531000000002</v>
      </c>
      <c r="AC31">
        <v>28.060897000000001</v>
      </c>
      <c r="AD31">
        <v>35.365878000000002</v>
      </c>
      <c r="AE31">
        <v>47.780431</v>
      </c>
      <c r="AF31">
        <v>6.1942979999999999</v>
      </c>
      <c r="AG31">
        <v>33.031103999999999</v>
      </c>
      <c r="AH31">
        <v>86.951172</v>
      </c>
      <c r="AI31">
        <v>7.3821269999999997</v>
      </c>
      <c r="AJ31">
        <v>0</v>
      </c>
      <c r="AK31">
        <v>49.672784</v>
      </c>
      <c r="AL31">
        <v>58.399796000000002</v>
      </c>
      <c r="AM31">
        <v>10.203688</v>
      </c>
      <c r="AN31">
        <v>0</v>
      </c>
      <c r="AO31">
        <v>25.573589999999999</v>
      </c>
      <c r="AP31">
        <v>6.1904320000000004</v>
      </c>
      <c r="AQ31">
        <v>7.1849610000000004</v>
      </c>
      <c r="AR31">
        <v>48.015720000000002</v>
      </c>
      <c r="AS31">
        <v>30.828821000000001</v>
      </c>
      <c r="AT31">
        <v>14.494407000000001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78.710000000000008</v>
      </c>
      <c r="BA31">
        <f t="shared" si="1"/>
        <v>2860.2373549999993</v>
      </c>
      <c r="BD31">
        <v>23.2</v>
      </c>
      <c r="BE31">
        <v>7.37</v>
      </c>
      <c r="BF31">
        <v>1.93</v>
      </c>
      <c r="BG31">
        <v>3.86</v>
      </c>
      <c r="BH31">
        <v>5.62</v>
      </c>
      <c r="BI31">
        <v>5.17</v>
      </c>
      <c r="BJ31">
        <v>1.5</v>
      </c>
      <c r="BK31">
        <v>3.31</v>
      </c>
      <c r="BL31">
        <v>3.44</v>
      </c>
      <c r="BM31">
        <v>1.57</v>
      </c>
      <c r="BN31">
        <v>0.49</v>
      </c>
      <c r="BO31">
        <v>15.09</v>
      </c>
      <c r="BP31">
        <v>0</v>
      </c>
      <c r="BQ31">
        <v>4.2300000000000004</v>
      </c>
      <c r="BR31">
        <v>1.93</v>
      </c>
      <c r="BS31">
        <v>0</v>
      </c>
      <c r="BT31">
        <v>0</v>
      </c>
      <c r="BU31">
        <v>0</v>
      </c>
      <c r="BV31">
        <v>0</v>
      </c>
      <c r="BW31">
        <f t="shared" si="2"/>
        <v>78.710000000000008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9.6649999999999991</v>
      </c>
      <c r="K32">
        <v>625.65207999999996</v>
      </c>
      <c r="L32">
        <v>487.74905799999999</v>
      </c>
      <c r="M32">
        <v>43.009250000000002</v>
      </c>
      <c r="N32">
        <v>114.167812</v>
      </c>
      <c r="O32">
        <v>119.52282700000001</v>
      </c>
      <c r="P32">
        <v>128.302875</v>
      </c>
      <c r="Q32">
        <v>21.089030000000001</v>
      </c>
      <c r="R32">
        <v>40.970032000000003</v>
      </c>
      <c r="S32">
        <v>25.506032000000001</v>
      </c>
      <c r="T32">
        <v>0</v>
      </c>
      <c r="U32">
        <v>404.74120499999998</v>
      </c>
      <c r="V32">
        <v>20.035544999999999</v>
      </c>
      <c r="W32">
        <v>41.65325</v>
      </c>
      <c r="X32">
        <v>142.57385199999999</v>
      </c>
      <c r="Y32">
        <v>0</v>
      </c>
      <c r="Z32">
        <v>12.7578</v>
      </c>
      <c r="AA32">
        <v>13.514570000000001</v>
      </c>
      <c r="AB32">
        <v>38.186531000000002</v>
      </c>
      <c r="AC32">
        <v>28.060897000000001</v>
      </c>
      <c r="AD32">
        <v>35.365878000000002</v>
      </c>
      <c r="AE32">
        <v>47.780431</v>
      </c>
      <c r="AF32">
        <v>6.1942979999999999</v>
      </c>
      <c r="AG32">
        <v>33.031103999999999</v>
      </c>
      <c r="AH32">
        <v>86.951172</v>
      </c>
      <c r="AI32">
        <v>47.983826000000001</v>
      </c>
      <c r="AJ32">
        <v>0</v>
      </c>
      <c r="AK32">
        <v>49.672784</v>
      </c>
      <c r="AL32">
        <v>58.399796000000002</v>
      </c>
      <c r="AM32">
        <v>10.203688</v>
      </c>
      <c r="AN32">
        <v>0</v>
      </c>
      <c r="AO32">
        <v>25.573589999999999</v>
      </c>
      <c r="AP32">
        <v>6.1904320000000004</v>
      </c>
      <c r="AQ32">
        <v>7.1849610000000004</v>
      </c>
      <c r="AR32">
        <v>48.015720000000002</v>
      </c>
      <c r="AS32">
        <v>30.828821000000001</v>
      </c>
      <c r="AT32">
        <v>14.494407000000001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78.960000000000008</v>
      </c>
      <c r="BA32">
        <f t="shared" si="1"/>
        <v>2903.9885539999996</v>
      </c>
      <c r="BD32">
        <v>23.2</v>
      </c>
      <c r="BE32">
        <v>7.37</v>
      </c>
      <c r="BF32">
        <v>1.93</v>
      </c>
      <c r="BG32">
        <v>3.86</v>
      </c>
      <c r="BH32">
        <v>5.62</v>
      </c>
      <c r="BI32">
        <v>5.42</v>
      </c>
      <c r="BJ32">
        <v>1.5</v>
      </c>
      <c r="BK32">
        <v>3.31</v>
      </c>
      <c r="BL32">
        <v>3.44</v>
      </c>
      <c r="BM32">
        <v>1.57</v>
      </c>
      <c r="BN32">
        <v>0.49</v>
      </c>
      <c r="BO32">
        <v>15.09</v>
      </c>
      <c r="BP32">
        <v>0</v>
      </c>
      <c r="BQ32">
        <v>4.2300000000000004</v>
      </c>
      <c r="BR32">
        <v>1.93</v>
      </c>
      <c r="BS32">
        <v>0</v>
      </c>
      <c r="BT32">
        <v>0</v>
      </c>
      <c r="BU32">
        <v>0</v>
      </c>
      <c r="BV32">
        <v>0</v>
      </c>
      <c r="BW32">
        <f t="shared" si="2"/>
        <v>78.960000000000008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9.6649999999999991</v>
      </c>
      <c r="K33">
        <v>401.09750000000003</v>
      </c>
      <c r="L33">
        <v>477.08063700000002</v>
      </c>
      <c r="M33">
        <v>43.009250000000002</v>
      </c>
      <c r="N33">
        <v>114.167812</v>
      </c>
      <c r="O33">
        <v>119.52282700000001</v>
      </c>
      <c r="P33">
        <v>133.37700000000001</v>
      </c>
      <c r="Q33">
        <v>11.826771000000001</v>
      </c>
      <c r="R33">
        <v>22.976025</v>
      </c>
      <c r="S33">
        <v>16.842670999999999</v>
      </c>
      <c r="T33">
        <v>0</v>
      </c>
      <c r="U33">
        <v>404.74120499999998</v>
      </c>
      <c r="V33">
        <v>11.235949</v>
      </c>
      <c r="W33">
        <v>41.65325</v>
      </c>
      <c r="X33">
        <v>142.57385199999999</v>
      </c>
      <c r="Y33">
        <v>0</v>
      </c>
      <c r="Z33">
        <v>12.7578</v>
      </c>
      <c r="AA33">
        <v>13.514570000000001</v>
      </c>
      <c r="AB33">
        <v>38.186531000000002</v>
      </c>
      <c r="AC33">
        <v>28.060897000000001</v>
      </c>
      <c r="AD33">
        <v>35.365878000000002</v>
      </c>
      <c r="AE33">
        <v>47.780431</v>
      </c>
      <c r="AF33">
        <v>6.1942979999999999</v>
      </c>
      <c r="AG33">
        <v>33.031103999999999</v>
      </c>
      <c r="AH33">
        <v>86.951172</v>
      </c>
      <c r="AI33">
        <v>63.978434</v>
      </c>
      <c r="AJ33">
        <v>0</v>
      </c>
      <c r="AK33">
        <v>49.672784</v>
      </c>
      <c r="AL33">
        <v>60.645941999999998</v>
      </c>
      <c r="AM33">
        <v>10.203688</v>
      </c>
      <c r="AN33">
        <v>0</v>
      </c>
      <c r="AO33">
        <v>25.573589999999999</v>
      </c>
      <c r="AP33">
        <v>12.257056</v>
      </c>
      <c r="AQ33">
        <v>7.1849610000000004</v>
      </c>
      <c r="AR33">
        <v>48.015720000000002</v>
      </c>
      <c r="AS33">
        <v>30.828821000000001</v>
      </c>
      <c r="AT33">
        <v>14.494407000000001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78.960000000000008</v>
      </c>
      <c r="BA33">
        <f t="shared" si="1"/>
        <v>2653.4278330000006</v>
      </c>
      <c r="BD33">
        <v>23.2</v>
      </c>
      <c r="BE33">
        <v>7.37</v>
      </c>
      <c r="BF33">
        <v>1.93</v>
      </c>
      <c r="BG33">
        <v>3.86</v>
      </c>
      <c r="BH33">
        <v>5.62</v>
      </c>
      <c r="BI33">
        <v>5.42</v>
      </c>
      <c r="BJ33">
        <v>1.5</v>
      </c>
      <c r="BK33">
        <v>3.31</v>
      </c>
      <c r="BL33">
        <v>3.44</v>
      </c>
      <c r="BM33">
        <v>1.57</v>
      </c>
      <c r="BN33">
        <v>0.49</v>
      </c>
      <c r="BO33">
        <v>15.09</v>
      </c>
      <c r="BP33">
        <v>0</v>
      </c>
      <c r="BQ33">
        <v>4.2300000000000004</v>
      </c>
      <c r="BR33">
        <v>1.93</v>
      </c>
      <c r="BS33">
        <v>0</v>
      </c>
      <c r="BT33">
        <v>0</v>
      </c>
      <c r="BU33">
        <v>0</v>
      </c>
      <c r="BV33">
        <v>0</v>
      </c>
      <c r="BW33">
        <f t="shared" si="2"/>
        <v>78.960000000000008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9.6649999999999991</v>
      </c>
      <c r="K34">
        <v>372.10250000000002</v>
      </c>
      <c r="L34">
        <v>477.08063700000002</v>
      </c>
      <c r="M34">
        <v>43.009250000000002</v>
      </c>
      <c r="N34">
        <v>114.167812</v>
      </c>
      <c r="O34">
        <v>119.52282700000001</v>
      </c>
      <c r="P34">
        <v>134.64311499999999</v>
      </c>
      <c r="Q34">
        <v>11.826771000000001</v>
      </c>
      <c r="R34">
        <v>22.976025</v>
      </c>
      <c r="S34">
        <v>14.303813</v>
      </c>
      <c r="T34">
        <v>0</v>
      </c>
      <c r="U34">
        <v>404.74120499999998</v>
      </c>
      <c r="V34">
        <v>11.235949</v>
      </c>
      <c r="W34">
        <v>41.65325</v>
      </c>
      <c r="X34">
        <v>142.57385199999999</v>
      </c>
      <c r="Y34">
        <v>0</v>
      </c>
      <c r="Z34">
        <v>12.7578</v>
      </c>
      <c r="AA34">
        <v>13.514570000000001</v>
      </c>
      <c r="AB34">
        <v>38.186531000000002</v>
      </c>
      <c r="AC34">
        <v>28.060897000000001</v>
      </c>
      <c r="AD34">
        <v>35.365878000000002</v>
      </c>
      <c r="AE34">
        <v>47.780431</v>
      </c>
      <c r="AF34">
        <v>6.1942979999999999</v>
      </c>
      <c r="AG34">
        <v>33.031103999999999</v>
      </c>
      <c r="AH34">
        <v>109.83306</v>
      </c>
      <c r="AI34">
        <v>63.978434</v>
      </c>
      <c r="AJ34">
        <v>0</v>
      </c>
      <c r="AK34">
        <v>49.672784</v>
      </c>
      <c r="AL34">
        <v>60.645941999999998</v>
      </c>
      <c r="AM34">
        <v>10.203688</v>
      </c>
      <c r="AN34">
        <v>0</v>
      </c>
      <c r="AO34">
        <v>25.573589999999999</v>
      </c>
      <c r="AP34">
        <v>12.257056</v>
      </c>
      <c r="AQ34">
        <v>7.1849610000000004</v>
      </c>
      <c r="AR34">
        <v>48.015720000000002</v>
      </c>
      <c r="AS34">
        <v>30.828821000000001</v>
      </c>
      <c r="AT34">
        <v>14.494407000000001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79.210000000000008</v>
      </c>
      <c r="BA34">
        <f t="shared" si="1"/>
        <v>2646.2919780000002</v>
      </c>
      <c r="BD34">
        <v>23.2</v>
      </c>
      <c r="BE34">
        <v>7.37</v>
      </c>
      <c r="BF34">
        <v>1.93</v>
      </c>
      <c r="BG34">
        <v>3.86</v>
      </c>
      <c r="BH34">
        <v>5.62</v>
      </c>
      <c r="BI34">
        <v>5.67</v>
      </c>
      <c r="BJ34">
        <v>1.5</v>
      </c>
      <c r="BK34">
        <v>3.31</v>
      </c>
      <c r="BL34">
        <v>3.44</v>
      </c>
      <c r="BM34">
        <v>1.57</v>
      </c>
      <c r="BN34">
        <v>0.49</v>
      </c>
      <c r="BO34">
        <v>15.09</v>
      </c>
      <c r="BP34">
        <v>0</v>
      </c>
      <c r="BQ34">
        <v>4.2300000000000004</v>
      </c>
      <c r="BR34">
        <v>1.93</v>
      </c>
      <c r="BS34">
        <v>0</v>
      </c>
      <c r="BT34">
        <v>0</v>
      </c>
      <c r="BU34">
        <v>0</v>
      </c>
      <c r="BV34">
        <v>0</v>
      </c>
      <c r="BW34">
        <f t="shared" si="2"/>
        <v>79.210000000000008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9.6649999999999991</v>
      </c>
      <c r="K35">
        <v>357.60500000000002</v>
      </c>
      <c r="L35">
        <v>477.08063700000002</v>
      </c>
      <c r="M35">
        <v>43.009250000000002</v>
      </c>
      <c r="N35">
        <v>114.167812</v>
      </c>
      <c r="O35">
        <v>119.52282700000001</v>
      </c>
      <c r="P35">
        <v>134.64311499999999</v>
      </c>
      <c r="Q35">
        <v>11.826771000000001</v>
      </c>
      <c r="R35">
        <v>22.976025</v>
      </c>
      <c r="S35">
        <v>14.303813</v>
      </c>
      <c r="T35">
        <v>0</v>
      </c>
      <c r="U35">
        <v>404.74120499999998</v>
      </c>
      <c r="V35">
        <v>11.235949</v>
      </c>
      <c r="W35">
        <v>41.65325</v>
      </c>
      <c r="X35">
        <v>142.57385199999999</v>
      </c>
      <c r="Y35">
        <v>0</v>
      </c>
      <c r="Z35">
        <v>12.7578</v>
      </c>
      <c r="AA35">
        <v>13.514570000000001</v>
      </c>
      <c r="AB35">
        <v>38.186531000000002</v>
      </c>
      <c r="AC35">
        <v>28.060897000000001</v>
      </c>
      <c r="AD35">
        <v>35.365878000000002</v>
      </c>
      <c r="AE35">
        <v>47.780431</v>
      </c>
      <c r="AF35">
        <v>6.1942979999999999</v>
      </c>
      <c r="AG35">
        <v>33.031103999999999</v>
      </c>
      <c r="AH35">
        <v>109.83306</v>
      </c>
      <c r="AI35">
        <v>63.978434</v>
      </c>
      <c r="AJ35">
        <v>0</v>
      </c>
      <c r="AK35">
        <v>49.672784</v>
      </c>
      <c r="AL35">
        <v>60.645941999999998</v>
      </c>
      <c r="AM35">
        <v>10.203688</v>
      </c>
      <c r="AN35">
        <v>0</v>
      </c>
      <c r="AO35">
        <v>25.573589999999999</v>
      </c>
      <c r="AP35">
        <v>6.1904320000000004</v>
      </c>
      <c r="AQ35">
        <v>7.1849610000000004</v>
      </c>
      <c r="AR35">
        <v>48.015720000000002</v>
      </c>
      <c r="AS35">
        <v>30.828821000000001</v>
      </c>
      <c r="AT35">
        <v>14.494407000000001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78.710000000000008</v>
      </c>
      <c r="BA35">
        <f t="shared" si="1"/>
        <v>2625.2278540000002</v>
      </c>
      <c r="BD35">
        <v>23.2</v>
      </c>
      <c r="BE35">
        <v>7.37</v>
      </c>
      <c r="BF35">
        <v>1.93</v>
      </c>
      <c r="BG35">
        <v>3.86</v>
      </c>
      <c r="BH35">
        <v>5.62</v>
      </c>
      <c r="BI35">
        <v>5.17</v>
      </c>
      <c r="BJ35">
        <v>1.5</v>
      </c>
      <c r="BK35">
        <v>3.31</v>
      </c>
      <c r="BL35">
        <v>3.44</v>
      </c>
      <c r="BM35">
        <v>1.57</v>
      </c>
      <c r="BN35">
        <v>0.49</v>
      </c>
      <c r="BO35">
        <v>15.09</v>
      </c>
      <c r="BP35">
        <v>0</v>
      </c>
      <c r="BQ35">
        <v>4.2300000000000004</v>
      </c>
      <c r="BR35">
        <v>1.93</v>
      </c>
      <c r="BS35">
        <v>0</v>
      </c>
      <c r="BT35">
        <v>0</v>
      </c>
      <c r="BU35">
        <v>0</v>
      </c>
      <c r="BV35">
        <v>0</v>
      </c>
      <c r="BW35">
        <f t="shared" si="2"/>
        <v>78.710000000000008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9.6649999999999991</v>
      </c>
      <c r="K36">
        <v>357.60500000000002</v>
      </c>
      <c r="L36">
        <v>370.76563700000003</v>
      </c>
      <c r="M36">
        <v>43.009250000000002</v>
      </c>
      <c r="N36">
        <v>114.167812</v>
      </c>
      <c r="O36">
        <v>119.52282700000001</v>
      </c>
      <c r="P36">
        <v>134.64311499999999</v>
      </c>
      <c r="Q36">
        <v>8.2561330000000002</v>
      </c>
      <c r="R36">
        <v>16.205401999999999</v>
      </c>
      <c r="S36">
        <v>10.344545999999999</v>
      </c>
      <c r="T36">
        <v>0</v>
      </c>
      <c r="U36">
        <v>404.74120499999998</v>
      </c>
      <c r="V36">
        <v>7.0220089999999997</v>
      </c>
      <c r="W36">
        <v>33.708523999999997</v>
      </c>
      <c r="X36">
        <v>142.57385199999999</v>
      </c>
      <c r="Y36">
        <v>0</v>
      </c>
      <c r="Z36">
        <v>12.7578</v>
      </c>
      <c r="AA36">
        <v>13.514570000000001</v>
      </c>
      <c r="AB36">
        <v>38.186531000000002</v>
      </c>
      <c r="AC36">
        <v>28.060897000000001</v>
      </c>
      <c r="AD36">
        <v>35.365878000000002</v>
      </c>
      <c r="AE36">
        <v>47.780431</v>
      </c>
      <c r="AF36">
        <v>6.1942979999999999</v>
      </c>
      <c r="AG36">
        <v>33.031103999999999</v>
      </c>
      <c r="AH36">
        <v>109.83306</v>
      </c>
      <c r="AI36">
        <v>47.983826000000001</v>
      </c>
      <c r="AJ36">
        <v>0</v>
      </c>
      <c r="AK36">
        <v>49.672784</v>
      </c>
      <c r="AL36">
        <v>60.645941999999998</v>
      </c>
      <c r="AM36">
        <v>10.203688</v>
      </c>
      <c r="AN36">
        <v>0</v>
      </c>
      <c r="AO36">
        <v>25.573589999999999</v>
      </c>
      <c r="AP36">
        <v>6.1904320000000004</v>
      </c>
      <c r="AQ36">
        <v>7.1849610000000004</v>
      </c>
      <c r="AR36">
        <v>48.015720000000002</v>
      </c>
      <c r="AS36">
        <v>30.828821000000001</v>
      </c>
      <c r="AT36">
        <v>14.494407000000001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78.710000000000008</v>
      </c>
      <c r="BA36">
        <f t="shared" si="1"/>
        <v>2476.4590520000002</v>
      </c>
      <c r="BD36">
        <v>23.2</v>
      </c>
      <c r="BE36">
        <v>7.37</v>
      </c>
      <c r="BF36">
        <v>1.93</v>
      </c>
      <c r="BG36">
        <v>3.86</v>
      </c>
      <c r="BH36">
        <v>5.62</v>
      </c>
      <c r="BI36">
        <v>5.17</v>
      </c>
      <c r="BJ36">
        <v>1.5</v>
      </c>
      <c r="BK36">
        <v>3.31</v>
      </c>
      <c r="BL36">
        <v>3.44</v>
      </c>
      <c r="BM36">
        <v>1.57</v>
      </c>
      <c r="BN36">
        <v>0.49</v>
      </c>
      <c r="BO36">
        <v>15.09</v>
      </c>
      <c r="BP36">
        <v>0</v>
      </c>
      <c r="BQ36">
        <v>4.2300000000000004</v>
      </c>
      <c r="BR36">
        <v>1.93</v>
      </c>
      <c r="BS36">
        <v>0</v>
      </c>
      <c r="BT36">
        <v>0</v>
      </c>
      <c r="BU36">
        <v>0</v>
      </c>
      <c r="BV36">
        <v>0</v>
      </c>
      <c r="BW36">
        <f t="shared" si="2"/>
        <v>78.710000000000008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9.6649999999999991</v>
      </c>
      <c r="K37">
        <v>357.60500000000002</v>
      </c>
      <c r="L37">
        <v>370.76563700000003</v>
      </c>
      <c r="M37">
        <v>53.157499999999999</v>
      </c>
      <c r="N37">
        <v>114.167812</v>
      </c>
      <c r="O37">
        <v>119.52282700000001</v>
      </c>
      <c r="P37">
        <v>134.64311499999999</v>
      </c>
      <c r="Q37">
        <v>8.2561330000000002</v>
      </c>
      <c r="R37">
        <v>16.205401999999999</v>
      </c>
      <c r="S37">
        <v>10.344545999999999</v>
      </c>
      <c r="T37">
        <v>0</v>
      </c>
      <c r="U37">
        <v>404.74120499999998</v>
      </c>
      <c r="V37">
        <v>7.0220089999999997</v>
      </c>
      <c r="W37">
        <v>33.708523999999997</v>
      </c>
      <c r="X37">
        <v>113.33266</v>
      </c>
      <c r="Y37">
        <v>0</v>
      </c>
      <c r="Z37">
        <v>12.7578</v>
      </c>
      <c r="AA37">
        <v>0</v>
      </c>
      <c r="AB37">
        <v>38.186531000000002</v>
      </c>
      <c r="AC37">
        <v>28.060897000000001</v>
      </c>
      <c r="AD37">
        <v>35.365878000000002</v>
      </c>
      <c r="AE37">
        <v>47.780431</v>
      </c>
      <c r="AF37">
        <v>6.1942979999999999</v>
      </c>
      <c r="AG37">
        <v>33.031103999999999</v>
      </c>
      <c r="AH37">
        <v>109.83306</v>
      </c>
      <c r="AI37">
        <v>47.983826000000001</v>
      </c>
      <c r="AJ37">
        <v>0</v>
      </c>
      <c r="AK37">
        <v>49.672784</v>
      </c>
      <c r="AL37">
        <v>60.645941999999998</v>
      </c>
      <c r="AM37">
        <v>10.203688</v>
      </c>
      <c r="AN37">
        <v>0</v>
      </c>
      <c r="AO37">
        <v>25.573589999999999</v>
      </c>
      <c r="AP37">
        <v>7.4285189999999997</v>
      </c>
      <c r="AQ37">
        <v>0</v>
      </c>
      <c r="AR37">
        <v>48.015720000000002</v>
      </c>
      <c r="AS37">
        <v>30.828821000000001</v>
      </c>
      <c r="AT37">
        <v>14.494407000000001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78.710000000000008</v>
      </c>
      <c r="BA37">
        <f t="shared" si="1"/>
        <v>2437.9046660000008</v>
      </c>
      <c r="BD37">
        <v>23.2</v>
      </c>
      <c r="BE37">
        <v>7.37</v>
      </c>
      <c r="BF37">
        <v>1.93</v>
      </c>
      <c r="BG37">
        <v>3.86</v>
      </c>
      <c r="BH37">
        <v>5.62</v>
      </c>
      <c r="BI37">
        <v>5.17</v>
      </c>
      <c r="BJ37">
        <v>1.5</v>
      </c>
      <c r="BK37">
        <v>3.31</v>
      </c>
      <c r="BL37">
        <v>3.44</v>
      </c>
      <c r="BM37">
        <v>1.57</v>
      </c>
      <c r="BN37">
        <v>0.49</v>
      </c>
      <c r="BO37">
        <v>15.09</v>
      </c>
      <c r="BP37">
        <v>0</v>
      </c>
      <c r="BQ37">
        <v>4.2300000000000004</v>
      </c>
      <c r="BR37">
        <v>1.93</v>
      </c>
      <c r="BS37">
        <v>0</v>
      </c>
      <c r="BT37">
        <v>0</v>
      </c>
      <c r="BU37">
        <v>0</v>
      </c>
      <c r="BV37">
        <v>0</v>
      </c>
      <c r="BW37">
        <f t="shared" si="2"/>
        <v>78.710000000000008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9.6649999999999991</v>
      </c>
      <c r="K38">
        <v>357.60500000000002</v>
      </c>
      <c r="L38">
        <v>370.76563700000003</v>
      </c>
      <c r="M38">
        <v>57.99</v>
      </c>
      <c r="N38">
        <v>114.167812</v>
      </c>
      <c r="O38">
        <v>119.52282700000001</v>
      </c>
      <c r="P38">
        <v>134.64311499999999</v>
      </c>
      <c r="Q38">
        <v>8.2561330000000002</v>
      </c>
      <c r="R38">
        <v>16.205401999999999</v>
      </c>
      <c r="S38">
        <v>10.344545999999999</v>
      </c>
      <c r="T38">
        <v>0</v>
      </c>
      <c r="U38">
        <v>404.74120499999998</v>
      </c>
      <c r="V38">
        <v>7.0220089999999997</v>
      </c>
      <c r="W38">
        <v>33.708523999999997</v>
      </c>
      <c r="X38">
        <v>113.33266</v>
      </c>
      <c r="Y38">
        <v>0</v>
      </c>
      <c r="Z38">
        <v>12.7578</v>
      </c>
      <c r="AA38">
        <v>0</v>
      </c>
      <c r="AB38">
        <v>38.186531000000002</v>
      </c>
      <c r="AC38">
        <v>28.060897000000001</v>
      </c>
      <c r="AD38">
        <v>35.365878000000002</v>
      </c>
      <c r="AE38">
        <v>47.780431</v>
      </c>
      <c r="AF38">
        <v>6.1942979999999999</v>
      </c>
      <c r="AG38">
        <v>33.031103999999999</v>
      </c>
      <c r="AH38">
        <v>109.83306</v>
      </c>
      <c r="AI38">
        <v>7.3821269999999997</v>
      </c>
      <c r="AJ38">
        <v>0</v>
      </c>
      <c r="AK38">
        <v>49.672784</v>
      </c>
      <c r="AL38">
        <v>60.645941999999998</v>
      </c>
      <c r="AM38">
        <v>10.203688</v>
      </c>
      <c r="AN38">
        <v>0</v>
      </c>
      <c r="AO38">
        <v>25.573589999999999</v>
      </c>
      <c r="AP38">
        <v>7.4285189999999997</v>
      </c>
      <c r="AQ38">
        <v>0</v>
      </c>
      <c r="AR38">
        <v>48.015720000000002</v>
      </c>
      <c r="AS38">
        <v>30.828821000000001</v>
      </c>
      <c r="AT38">
        <v>14.494407000000001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78.710000000000008</v>
      </c>
      <c r="BA38">
        <f t="shared" si="1"/>
        <v>2402.1354670000005</v>
      </c>
      <c r="BD38">
        <v>23.2</v>
      </c>
      <c r="BE38">
        <v>7.37</v>
      </c>
      <c r="BF38">
        <v>1.93</v>
      </c>
      <c r="BG38">
        <v>3.86</v>
      </c>
      <c r="BH38">
        <v>5.62</v>
      </c>
      <c r="BI38">
        <v>5.17</v>
      </c>
      <c r="BJ38">
        <v>1.5</v>
      </c>
      <c r="BK38">
        <v>3.31</v>
      </c>
      <c r="BL38">
        <v>3.44</v>
      </c>
      <c r="BM38">
        <v>1.57</v>
      </c>
      <c r="BN38">
        <v>0.49</v>
      </c>
      <c r="BO38">
        <v>15.09</v>
      </c>
      <c r="BP38">
        <v>0</v>
      </c>
      <c r="BQ38">
        <v>4.2300000000000004</v>
      </c>
      <c r="BR38">
        <v>1.93</v>
      </c>
      <c r="BS38">
        <v>0</v>
      </c>
      <c r="BT38">
        <v>0</v>
      </c>
      <c r="BU38">
        <v>0</v>
      </c>
      <c r="BV38">
        <v>0</v>
      </c>
      <c r="BW38">
        <f t="shared" si="2"/>
        <v>78.710000000000008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9.6649999999999991</v>
      </c>
      <c r="K39">
        <v>357.60500000000002</v>
      </c>
      <c r="L39">
        <v>370.76563700000003</v>
      </c>
      <c r="M39">
        <v>72.487499999999997</v>
      </c>
      <c r="N39">
        <v>114.167812</v>
      </c>
      <c r="O39">
        <v>119.52282700000001</v>
      </c>
      <c r="P39">
        <v>134.64311499999999</v>
      </c>
      <c r="Q39">
        <v>8.2561330000000002</v>
      </c>
      <c r="R39">
        <v>16.205401999999999</v>
      </c>
      <c r="S39">
        <v>10.344545999999999</v>
      </c>
      <c r="T39">
        <v>0</v>
      </c>
      <c r="U39">
        <v>404.74120499999998</v>
      </c>
      <c r="V39">
        <v>7.0220089999999997</v>
      </c>
      <c r="W39">
        <v>33.708523999999997</v>
      </c>
      <c r="X39">
        <v>113.33266</v>
      </c>
      <c r="Y39">
        <v>0</v>
      </c>
      <c r="Z39">
        <v>12.7578</v>
      </c>
      <c r="AA39">
        <v>0</v>
      </c>
      <c r="AB39">
        <v>38.186531000000002</v>
      </c>
      <c r="AC39">
        <v>28.060897000000001</v>
      </c>
      <c r="AD39">
        <v>12.767465</v>
      </c>
      <c r="AE39">
        <v>47.780431</v>
      </c>
      <c r="AF39">
        <v>6.1942979999999999</v>
      </c>
      <c r="AG39">
        <v>33.031103999999999</v>
      </c>
      <c r="AH39">
        <v>109.83306</v>
      </c>
      <c r="AI39">
        <v>2.460709</v>
      </c>
      <c r="AJ39">
        <v>0</v>
      </c>
      <c r="AK39">
        <v>49.672784</v>
      </c>
      <c r="AL39">
        <v>60.645941999999998</v>
      </c>
      <c r="AM39">
        <v>10.203688</v>
      </c>
      <c r="AN39">
        <v>0</v>
      </c>
      <c r="AO39">
        <v>26.710194000000001</v>
      </c>
      <c r="AP39">
        <v>7.4285189999999997</v>
      </c>
      <c r="AQ39">
        <v>0</v>
      </c>
      <c r="AR39">
        <v>48.015720000000002</v>
      </c>
      <c r="AS39">
        <v>30.828821000000001</v>
      </c>
      <c r="AT39">
        <v>14.494407000000001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78.710000000000008</v>
      </c>
      <c r="BA39">
        <f t="shared" si="1"/>
        <v>2390.2497400000007</v>
      </c>
      <c r="BD39">
        <v>23.2</v>
      </c>
      <c r="BE39">
        <v>7.37</v>
      </c>
      <c r="BF39">
        <v>1.93</v>
      </c>
      <c r="BG39">
        <v>3.86</v>
      </c>
      <c r="BH39">
        <v>5.62</v>
      </c>
      <c r="BI39">
        <v>5.17</v>
      </c>
      <c r="BJ39">
        <v>1.5</v>
      </c>
      <c r="BK39">
        <v>3.31</v>
      </c>
      <c r="BL39">
        <v>3.44</v>
      </c>
      <c r="BM39">
        <v>1.57</v>
      </c>
      <c r="BN39">
        <v>0.49</v>
      </c>
      <c r="BO39">
        <v>15.09</v>
      </c>
      <c r="BP39">
        <v>0</v>
      </c>
      <c r="BQ39">
        <v>4.2300000000000004</v>
      </c>
      <c r="BR39">
        <v>1.93</v>
      </c>
      <c r="BS39">
        <v>0</v>
      </c>
      <c r="BT39">
        <v>0</v>
      </c>
      <c r="BU39">
        <v>0</v>
      </c>
      <c r="BV39">
        <v>0</v>
      </c>
      <c r="BW39">
        <f t="shared" si="2"/>
        <v>78.710000000000008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9.6649999999999991</v>
      </c>
      <c r="K40">
        <v>357.60500000000002</v>
      </c>
      <c r="L40">
        <v>370.76563700000003</v>
      </c>
      <c r="M40">
        <v>77.319999999999993</v>
      </c>
      <c r="N40">
        <v>114.167812</v>
      </c>
      <c r="O40">
        <v>119.52282700000001</v>
      </c>
      <c r="P40">
        <v>134.64311499999999</v>
      </c>
      <c r="Q40">
        <v>8.2561330000000002</v>
      </c>
      <c r="R40">
        <v>16.205401999999999</v>
      </c>
      <c r="S40">
        <v>10.344545999999999</v>
      </c>
      <c r="T40">
        <v>0</v>
      </c>
      <c r="U40">
        <v>404.74120499999998</v>
      </c>
      <c r="V40">
        <v>7.0220089999999997</v>
      </c>
      <c r="W40">
        <v>33.708523999999997</v>
      </c>
      <c r="X40">
        <v>113.33266</v>
      </c>
      <c r="Y40">
        <v>0</v>
      </c>
      <c r="Z40">
        <v>12.7578</v>
      </c>
      <c r="AA40">
        <v>0</v>
      </c>
      <c r="AB40">
        <v>25.457687</v>
      </c>
      <c r="AC40">
        <v>18.707265</v>
      </c>
      <c r="AD40">
        <v>12.767465</v>
      </c>
      <c r="AE40">
        <v>47.780431</v>
      </c>
      <c r="AF40">
        <v>6.1942979999999999</v>
      </c>
      <c r="AG40">
        <v>33.031103999999999</v>
      </c>
      <c r="AH40">
        <v>109.83306</v>
      </c>
      <c r="AI40">
        <v>0</v>
      </c>
      <c r="AJ40">
        <v>0</v>
      </c>
      <c r="AK40">
        <v>49.672784</v>
      </c>
      <c r="AL40">
        <v>60.645941999999998</v>
      </c>
      <c r="AM40">
        <v>10.203688</v>
      </c>
      <c r="AN40">
        <v>0</v>
      </c>
      <c r="AO40">
        <v>26.710194000000001</v>
      </c>
      <c r="AP40">
        <v>7.4285189999999997</v>
      </c>
      <c r="AQ40">
        <v>0</v>
      </c>
      <c r="AR40">
        <v>48.015720000000002</v>
      </c>
      <c r="AS40">
        <v>30.828821000000001</v>
      </c>
      <c r="AT40">
        <v>14.494407000000001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78.710000000000008</v>
      </c>
      <c r="BA40">
        <f t="shared" si="1"/>
        <v>2370.5390550000006</v>
      </c>
      <c r="BD40">
        <v>23.2</v>
      </c>
      <c r="BE40">
        <v>7.37</v>
      </c>
      <c r="BF40">
        <v>1.93</v>
      </c>
      <c r="BG40">
        <v>3.86</v>
      </c>
      <c r="BH40">
        <v>5.62</v>
      </c>
      <c r="BI40">
        <v>5.17</v>
      </c>
      <c r="BJ40">
        <v>1.5</v>
      </c>
      <c r="BK40">
        <v>3.31</v>
      </c>
      <c r="BL40">
        <v>3.44</v>
      </c>
      <c r="BM40">
        <v>1.57</v>
      </c>
      <c r="BN40">
        <v>0.49</v>
      </c>
      <c r="BO40">
        <v>15.09</v>
      </c>
      <c r="BP40">
        <v>0</v>
      </c>
      <c r="BQ40">
        <v>4.2300000000000004</v>
      </c>
      <c r="BR40">
        <v>1.93</v>
      </c>
      <c r="BS40">
        <v>0</v>
      </c>
      <c r="BT40">
        <v>0</v>
      </c>
      <c r="BU40">
        <v>0</v>
      </c>
      <c r="BV40">
        <v>0</v>
      </c>
      <c r="BW40">
        <f t="shared" si="2"/>
        <v>78.710000000000008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9.6649999999999991</v>
      </c>
      <c r="K41">
        <v>347.94</v>
      </c>
      <c r="L41">
        <v>333.4425</v>
      </c>
      <c r="M41">
        <v>77.319999999999993</v>
      </c>
      <c r="N41">
        <v>114.167812</v>
      </c>
      <c r="O41">
        <v>119.52282700000001</v>
      </c>
      <c r="P41">
        <v>134.64311499999999</v>
      </c>
      <c r="Q41">
        <v>8.2561330000000002</v>
      </c>
      <c r="R41">
        <v>16.205401999999999</v>
      </c>
      <c r="S41">
        <v>10.344545999999999</v>
      </c>
      <c r="T41">
        <v>0</v>
      </c>
      <c r="U41">
        <v>404.74120499999998</v>
      </c>
      <c r="V41">
        <v>7.0220089999999997</v>
      </c>
      <c r="W41">
        <v>33.708523999999997</v>
      </c>
      <c r="X41">
        <v>113.33266</v>
      </c>
      <c r="Y41">
        <v>0</v>
      </c>
      <c r="Z41">
        <v>12.7578</v>
      </c>
      <c r="AA41">
        <v>0</v>
      </c>
      <c r="AB41">
        <v>25.457687</v>
      </c>
      <c r="AC41">
        <v>18.707265</v>
      </c>
      <c r="AD41">
        <v>12.767465</v>
      </c>
      <c r="AE41">
        <v>47.780431</v>
      </c>
      <c r="AF41">
        <v>6.1942979999999999</v>
      </c>
      <c r="AG41">
        <v>33.031103999999999</v>
      </c>
      <c r="AH41">
        <v>109.83306</v>
      </c>
      <c r="AI41">
        <v>0</v>
      </c>
      <c r="AJ41">
        <v>0</v>
      </c>
      <c r="AK41">
        <v>49.672784</v>
      </c>
      <c r="AL41">
        <v>60.645941999999998</v>
      </c>
      <c r="AM41">
        <v>10.203688</v>
      </c>
      <c r="AN41">
        <v>0</v>
      </c>
      <c r="AO41">
        <v>25.573589999999999</v>
      </c>
      <c r="AP41">
        <v>7.4285189999999997</v>
      </c>
      <c r="AQ41">
        <v>0</v>
      </c>
      <c r="AR41">
        <v>48.015720000000002</v>
      </c>
      <c r="AS41">
        <v>30.828821000000001</v>
      </c>
      <c r="AT41">
        <v>14.494407000000001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78.78</v>
      </c>
      <c r="BA41">
        <f t="shared" si="1"/>
        <v>2322.4843140000003</v>
      </c>
      <c r="BD41">
        <v>23.2</v>
      </c>
      <c r="BE41">
        <v>7.37</v>
      </c>
      <c r="BF41">
        <v>1.93</v>
      </c>
      <c r="BG41">
        <v>3.86</v>
      </c>
      <c r="BH41">
        <v>5.62</v>
      </c>
      <c r="BI41">
        <v>5.17</v>
      </c>
      <c r="BJ41">
        <v>1.5</v>
      </c>
      <c r="BK41">
        <v>3.31</v>
      </c>
      <c r="BL41">
        <v>3.44</v>
      </c>
      <c r="BM41">
        <v>1.57</v>
      </c>
      <c r="BN41">
        <v>0.49</v>
      </c>
      <c r="BO41">
        <v>15.09</v>
      </c>
      <c r="BP41">
        <v>0</v>
      </c>
      <c r="BQ41">
        <v>4.2300000000000004</v>
      </c>
      <c r="BR41">
        <v>1.93</v>
      </c>
      <c r="BS41">
        <v>7.0000000000000007E-2</v>
      </c>
      <c r="BT41">
        <v>0</v>
      </c>
      <c r="BU41">
        <v>0</v>
      </c>
      <c r="BV41">
        <v>0</v>
      </c>
      <c r="BW41">
        <f t="shared" si="2"/>
        <v>78.78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9.6649999999999991</v>
      </c>
      <c r="K42">
        <v>347.94</v>
      </c>
      <c r="L42">
        <v>333.4425</v>
      </c>
      <c r="M42">
        <v>77.319999999999993</v>
      </c>
      <c r="N42">
        <v>114.167812</v>
      </c>
      <c r="O42">
        <v>119.52282700000001</v>
      </c>
      <c r="P42">
        <v>134.64311499999999</v>
      </c>
      <c r="Q42">
        <v>8.2561330000000002</v>
      </c>
      <c r="R42">
        <v>16.205401999999999</v>
      </c>
      <c r="S42">
        <v>10.344545999999999</v>
      </c>
      <c r="T42">
        <v>0</v>
      </c>
      <c r="U42">
        <v>404.74120499999998</v>
      </c>
      <c r="V42">
        <v>7.0220089999999997</v>
      </c>
      <c r="W42">
        <v>33.708523999999997</v>
      </c>
      <c r="X42">
        <v>113.33266</v>
      </c>
      <c r="Y42">
        <v>0</v>
      </c>
      <c r="Z42">
        <v>12.7578</v>
      </c>
      <c r="AA42">
        <v>0</v>
      </c>
      <c r="AB42">
        <v>25.457687</v>
      </c>
      <c r="AC42">
        <v>18.707265</v>
      </c>
      <c r="AD42">
        <v>35.365878000000002</v>
      </c>
      <c r="AE42">
        <v>47.780431</v>
      </c>
      <c r="AF42">
        <v>6.1942979999999999</v>
      </c>
      <c r="AG42">
        <v>33.031103999999999</v>
      </c>
      <c r="AH42">
        <v>109.83306</v>
      </c>
      <c r="AI42">
        <v>0</v>
      </c>
      <c r="AJ42">
        <v>0</v>
      </c>
      <c r="AK42">
        <v>49.672784</v>
      </c>
      <c r="AL42">
        <v>60.645941999999998</v>
      </c>
      <c r="AM42">
        <v>10.203688</v>
      </c>
      <c r="AN42">
        <v>0</v>
      </c>
      <c r="AO42">
        <v>25.573589999999999</v>
      </c>
      <c r="AP42">
        <v>7.4285189999999997</v>
      </c>
      <c r="AQ42">
        <v>0</v>
      </c>
      <c r="AR42">
        <v>48.015720000000002</v>
      </c>
      <c r="AS42">
        <v>30.828821000000001</v>
      </c>
      <c r="AT42">
        <v>14.494407000000001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78.84</v>
      </c>
      <c r="BA42">
        <f t="shared" si="1"/>
        <v>2345.1427270000004</v>
      </c>
      <c r="BD42">
        <v>23.2</v>
      </c>
      <c r="BE42">
        <v>7.37</v>
      </c>
      <c r="BF42">
        <v>1.93</v>
      </c>
      <c r="BG42">
        <v>3.86</v>
      </c>
      <c r="BH42">
        <v>5.62</v>
      </c>
      <c r="BI42">
        <v>5.17</v>
      </c>
      <c r="BJ42">
        <v>1.5</v>
      </c>
      <c r="BK42">
        <v>3.33</v>
      </c>
      <c r="BL42">
        <v>3.48</v>
      </c>
      <c r="BM42">
        <v>1.57</v>
      </c>
      <c r="BN42">
        <v>0.49</v>
      </c>
      <c r="BO42">
        <v>15.09</v>
      </c>
      <c r="BP42">
        <v>0</v>
      </c>
      <c r="BQ42">
        <v>4.2300000000000004</v>
      </c>
      <c r="BR42">
        <v>1.93</v>
      </c>
      <c r="BS42">
        <v>7.0000000000000007E-2</v>
      </c>
      <c r="BT42">
        <v>0</v>
      </c>
      <c r="BU42">
        <v>0</v>
      </c>
      <c r="BV42">
        <v>0</v>
      </c>
      <c r="BW42">
        <f t="shared" si="2"/>
        <v>78.84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9.6649999999999991</v>
      </c>
      <c r="K43">
        <v>347.94</v>
      </c>
      <c r="L43">
        <v>333.4425</v>
      </c>
      <c r="M43">
        <v>82.152500000000003</v>
      </c>
      <c r="N43">
        <v>114.167812</v>
      </c>
      <c r="O43">
        <v>119.52282700000001</v>
      </c>
      <c r="P43">
        <v>134.64311499999999</v>
      </c>
      <c r="Q43">
        <v>8.2561330000000002</v>
      </c>
      <c r="R43">
        <v>16.205401999999999</v>
      </c>
      <c r="S43">
        <v>10.344545999999999</v>
      </c>
      <c r="T43">
        <v>0</v>
      </c>
      <c r="U43">
        <v>404.74120499999998</v>
      </c>
      <c r="V43">
        <v>7.0220089999999997</v>
      </c>
      <c r="W43">
        <v>33.708523999999997</v>
      </c>
      <c r="X43">
        <v>113.33266</v>
      </c>
      <c r="Y43">
        <v>0</v>
      </c>
      <c r="Z43">
        <v>6.3788999999999998</v>
      </c>
      <c r="AA43">
        <v>0</v>
      </c>
      <c r="AB43">
        <v>25.457687</v>
      </c>
      <c r="AC43">
        <v>18.707265</v>
      </c>
      <c r="AD43">
        <v>35.365878000000002</v>
      </c>
      <c r="AE43">
        <v>47.780431</v>
      </c>
      <c r="AF43">
        <v>0</v>
      </c>
      <c r="AG43">
        <v>33.031103999999999</v>
      </c>
      <c r="AH43">
        <v>109.83306</v>
      </c>
      <c r="AI43">
        <v>0</v>
      </c>
      <c r="AJ43">
        <v>0</v>
      </c>
      <c r="AK43">
        <v>49.672784</v>
      </c>
      <c r="AL43">
        <v>64.576697999999993</v>
      </c>
      <c r="AM43">
        <v>5.1018439999999998</v>
      </c>
      <c r="AN43">
        <v>0</v>
      </c>
      <c r="AO43">
        <v>25.573589999999999</v>
      </c>
      <c r="AP43">
        <v>7.4285189999999997</v>
      </c>
      <c r="AQ43">
        <v>0</v>
      </c>
      <c r="AR43">
        <v>48.015720000000002</v>
      </c>
      <c r="AS43">
        <v>31.853327</v>
      </c>
      <c r="AT43">
        <v>14.494407000000001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78.98</v>
      </c>
      <c r="BA43">
        <f t="shared" si="1"/>
        <v>2337.3954469999994</v>
      </c>
      <c r="BD43">
        <v>23.2</v>
      </c>
      <c r="BE43">
        <v>7.37</v>
      </c>
      <c r="BF43">
        <v>1.93</v>
      </c>
      <c r="BG43">
        <v>3.86</v>
      </c>
      <c r="BH43">
        <v>5.62</v>
      </c>
      <c r="BI43">
        <v>5.17</v>
      </c>
      <c r="BJ43">
        <v>1.5</v>
      </c>
      <c r="BK43">
        <v>3.33</v>
      </c>
      <c r="BL43">
        <v>3.48</v>
      </c>
      <c r="BM43">
        <v>1.57</v>
      </c>
      <c r="BN43">
        <v>0.49</v>
      </c>
      <c r="BO43">
        <v>15.09</v>
      </c>
      <c r="BP43">
        <v>0</v>
      </c>
      <c r="BQ43">
        <v>4.2300000000000004</v>
      </c>
      <c r="BR43">
        <v>1.93</v>
      </c>
      <c r="BS43">
        <v>0.21</v>
      </c>
      <c r="BT43">
        <v>0</v>
      </c>
      <c r="BU43">
        <v>0</v>
      </c>
      <c r="BV43">
        <v>0</v>
      </c>
      <c r="BW43">
        <f t="shared" si="2"/>
        <v>78.98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9.6649999999999991</v>
      </c>
      <c r="K44">
        <v>347.94</v>
      </c>
      <c r="L44">
        <v>333.4425</v>
      </c>
      <c r="M44">
        <v>82.152500000000003</v>
      </c>
      <c r="N44">
        <v>114.167812</v>
      </c>
      <c r="O44">
        <v>119.52282700000001</v>
      </c>
      <c r="P44">
        <v>134.64311499999999</v>
      </c>
      <c r="Q44">
        <v>8.2561330000000002</v>
      </c>
      <c r="R44">
        <v>16.205401999999999</v>
      </c>
      <c r="S44">
        <v>10.344545999999999</v>
      </c>
      <c r="T44">
        <v>0</v>
      </c>
      <c r="U44">
        <v>404.74120499999998</v>
      </c>
      <c r="V44">
        <v>7.0220089999999997</v>
      </c>
      <c r="W44">
        <v>33.708523999999997</v>
      </c>
      <c r="X44">
        <v>113.33266</v>
      </c>
      <c r="Y44">
        <v>0</v>
      </c>
      <c r="Z44">
        <v>6.3788999999999998</v>
      </c>
      <c r="AA44">
        <v>0</v>
      </c>
      <c r="AB44">
        <v>25.457687</v>
      </c>
      <c r="AC44">
        <v>18.707265</v>
      </c>
      <c r="AD44">
        <v>35.365878000000002</v>
      </c>
      <c r="AE44">
        <v>47.780431</v>
      </c>
      <c r="AF44">
        <v>0</v>
      </c>
      <c r="AG44">
        <v>33.031103999999999</v>
      </c>
      <c r="AH44">
        <v>109.83306</v>
      </c>
      <c r="AI44">
        <v>0</v>
      </c>
      <c r="AJ44">
        <v>0</v>
      </c>
      <c r="AK44">
        <v>49.672784</v>
      </c>
      <c r="AL44">
        <v>64.576697999999993</v>
      </c>
      <c r="AM44">
        <v>5.1018439999999998</v>
      </c>
      <c r="AN44">
        <v>0</v>
      </c>
      <c r="AO44">
        <v>25.573589999999999</v>
      </c>
      <c r="AP44">
        <v>7.4285189999999997</v>
      </c>
      <c r="AQ44">
        <v>0</v>
      </c>
      <c r="AR44">
        <v>48.015720000000002</v>
      </c>
      <c r="AS44">
        <v>31.853327</v>
      </c>
      <c r="AT44">
        <v>14.494407000000001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79.13000000000001</v>
      </c>
      <c r="BA44">
        <f t="shared" si="1"/>
        <v>2337.5454469999995</v>
      </c>
      <c r="BD44">
        <v>23.2</v>
      </c>
      <c r="BE44">
        <v>7.37</v>
      </c>
      <c r="BF44">
        <v>1.93</v>
      </c>
      <c r="BG44">
        <v>3.86</v>
      </c>
      <c r="BH44">
        <v>5.62</v>
      </c>
      <c r="BI44">
        <v>5.17</v>
      </c>
      <c r="BJ44">
        <v>1.5</v>
      </c>
      <c r="BK44">
        <v>3.39</v>
      </c>
      <c r="BL44">
        <v>3.57</v>
      </c>
      <c r="BM44">
        <v>1.57</v>
      </c>
      <c r="BN44">
        <v>0.49</v>
      </c>
      <c r="BO44">
        <v>15.09</v>
      </c>
      <c r="BP44">
        <v>0</v>
      </c>
      <c r="BQ44">
        <v>4.2300000000000004</v>
      </c>
      <c r="BR44">
        <v>1.93</v>
      </c>
      <c r="BS44">
        <v>0.21</v>
      </c>
      <c r="BT44">
        <v>0</v>
      </c>
      <c r="BU44">
        <v>0</v>
      </c>
      <c r="BV44">
        <v>0</v>
      </c>
      <c r="BW44">
        <f t="shared" si="2"/>
        <v>79.13000000000001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9.6649999999999991</v>
      </c>
      <c r="K45">
        <v>347.94</v>
      </c>
      <c r="L45">
        <v>333.4425</v>
      </c>
      <c r="M45">
        <v>86.984999999999999</v>
      </c>
      <c r="N45">
        <v>114.167812</v>
      </c>
      <c r="O45">
        <v>119.52282700000001</v>
      </c>
      <c r="P45">
        <v>134.64311499999999</v>
      </c>
      <c r="Q45">
        <v>8.2561330000000002</v>
      </c>
      <c r="R45">
        <v>16.205401999999999</v>
      </c>
      <c r="S45">
        <v>10.344545999999999</v>
      </c>
      <c r="T45">
        <v>0</v>
      </c>
      <c r="U45">
        <v>404.74120499999998</v>
      </c>
      <c r="V45">
        <v>7.0220089999999997</v>
      </c>
      <c r="W45">
        <v>33.708523999999997</v>
      </c>
      <c r="X45">
        <v>113.33266</v>
      </c>
      <c r="Y45">
        <v>0</v>
      </c>
      <c r="Z45">
        <v>5.6346949999999998</v>
      </c>
      <c r="AA45">
        <v>0</v>
      </c>
      <c r="AB45">
        <v>25.457687</v>
      </c>
      <c r="AC45">
        <v>18.707265</v>
      </c>
      <c r="AD45">
        <v>35.365878000000002</v>
      </c>
      <c r="AE45">
        <v>47.780431</v>
      </c>
      <c r="AF45">
        <v>0</v>
      </c>
      <c r="AG45">
        <v>33.031103999999999</v>
      </c>
      <c r="AH45">
        <v>109.83306</v>
      </c>
      <c r="AI45">
        <v>0</v>
      </c>
      <c r="AJ45">
        <v>0</v>
      </c>
      <c r="AK45">
        <v>49.672784</v>
      </c>
      <c r="AL45">
        <v>64.576697999999993</v>
      </c>
      <c r="AM45">
        <v>5.1018439999999998</v>
      </c>
      <c r="AN45">
        <v>0</v>
      </c>
      <c r="AO45">
        <v>25.573589999999999</v>
      </c>
      <c r="AP45">
        <v>11.142778</v>
      </c>
      <c r="AQ45">
        <v>0</v>
      </c>
      <c r="AR45">
        <v>51.750275999999999</v>
      </c>
      <c r="AS45">
        <v>31.853327</v>
      </c>
      <c r="AT45">
        <v>14.494407000000001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79.87</v>
      </c>
      <c r="BA45">
        <f t="shared" si="1"/>
        <v>2349.8225569999995</v>
      </c>
      <c r="BD45">
        <v>23.2</v>
      </c>
      <c r="BE45">
        <v>7.37</v>
      </c>
      <c r="BF45">
        <v>1.93</v>
      </c>
      <c r="BG45">
        <v>3.86</v>
      </c>
      <c r="BH45">
        <v>5.62</v>
      </c>
      <c r="BI45">
        <v>5.91</v>
      </c>
      <c r="BJ45">
        <v>1.5</v>
      </c>
      <c r="BK45">
        <v>3.39</v>
      </c>
      <c r="BL45">
        <v>3.57</v>
      </c>
      <c r="BM45">
        <v>1.57</v>
      </c>
      <c r="BN45">
        <v>0.49</v>
      </c>
      <c r="BO45">
        <v>15.09</v>
      </c>
      <c r="BP45">
        <v>0</v>
      </c>
      <c r="BQ45">
        <v>4.2300000000000004</v>
      </c>
      <c r="BR45">
        <v>1.93</v>
      </c>
      <c r="BS45">
        <v>0.21</v>
      </c>
      <c r="BT45">
        <v>0</v>
      </c>
      <c r="BU45">
        <v>0</v>
      </c>
      <c r="BV45">
        <v>0</v>
      </c>
      <c r="BW45">
        <f t="shared" si="2"/>
        <v>79.87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9.6649999999999991</v>
      </c>
      <c r="K46">
        <v>347.94</v>
      </c>
      <c r="L46">
        <v>333.4425</v>
      </c>
      <c r="M46">
        <v>86.984999999999999</v>
      </c>
      <c r="N46">
        <v>114.167812</v>
      </c>
      <c r="O46">
        <v>119.52282700000001</v>
      </c>
      <c r="P46">
        <v>134.64311499999999</v>
      </c>
      <c r="Q46">
        <v>8.2561330000000002</v>
      </c>
      <c r="R46">
        <v>16.205401999999999</v>
      </c>
      <c r="S46">
        <v>10.344545999999999</v>
      </c>
      <c r="T46">
        <v>0</v>
      </c>
      <c r="U46">
        <v>404.74120499999998</v>
      </c>
      <c r="V46">
        <v>7.0220089999999997</v>
      </c>
      <c r="W46">
        <v>33.708523999999997</v>
      </c>
      <c r="X46">
        <v>113.33266</v>
      </c>
      <c r="Y46">
        <v>0</v>
      </c>
      <c r="Z46">
        <v>6.2725850000000003</v>
      </c>
      <c r="AA46">
        <v>0</v>
      </c>
      <c r="AB46">
        <v>25.457687</v>
      </c>
      <c r="AC46">
        <v>18.707265</v>
      </c>
      <c r="AD46">
        <v>35.365878000000002</v>
      </c>
      <c r="AE46">
        <v>47.780431</v>
      </c>
      <c r="AF46">
        <v>0</v>
      </c>
      <c r="AG46">
        <v>33.031103999999999</v>
      </c>
      <c r="AH46">
        <v>109.83306</v>
      </c>
      <c r="AI46">
        <v>0</v>
      </c>
      <c r="AJ46">
        <v>0</v>
      </c>
      <c r="AK46">
        <v>49.672784</v>
      </c>
      <c r="AL46">
        <v>64.576697999999993</v>
      </c>
      <c r="AM46">
        <v>5.1018439999999998</v>
      </c>
      <c r="AN46">
        <v>0</v>
      </c>
      <c r="AO46">
        <v>25.573589999999999</v>
      </c>
      <c r="AP46">
        <v>11.142778</v>
      </c>
      <c r="AQ46">
        <v>0</v>
      </c>
      <c r="AR46">
        <v>51.750275999999999</v>
      </c>
      <c r="AS46">
        <v>31.853327</v>
      </c>
      <c r="AT46">
        <v>14.494407000000001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79.87</v>
      </c>
      <c r="BA46">
        <f t="shared" si="1"/>
        <v>2350.4604469999995</v>
      </c>
      <c r="BD46">
        <v>23.2</v>
      </c>
      <c r="BE46">
        <v>7.37</v>
      </c>
      <c r="BF46">
        <v>1.93</v>
      </c>
      <c r="BG46">
        <v>3.86</v>
      </c>
      <c r="BH46">
        <v>5.62</v>
      </c>
      <c r="BI46">
        <v>5.91</v>
      </c>
      <c r="BJ46">
        <v>1.5</v>
      </c>
      <c r="BK46">
        <v>3.39</v>
      </c>
      <c r="BL46">
        <v>3.57</v>
      </c>
      <c r="BM46">
        <v>1.57</v>
      </c>
      <c r="BN46">
        <v>0.49</v>
      </c>
      <c r="BO46">
        <v>15.09</v>
      </c>
      <c r="BP46">
        <v>0</v>
      </c>
      <c r="BQ46">
        <v>4.2300000000000004</v>
      </c>
      <c r="BR46">
        <v>1.93</v>
      </c>
      <c r="BS46">
        <v>0.21</v>
      </c>
      <c r="BT46">
        <v>0</v>
      </c>
      <c r="BU46">
        <v>0</v>
      </c>
      <c r="BV46">
        <v>0</v>
      </c>
      <c r="BW46">
        <f t="shared" si="2"/>
        <v>79.87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9.6649999999999991</v>
      </c>
      <c r="K47">
        <v>347.94</v>
      </c>
      <c r="L47">
        <v>333.4425</v>
      </c>
      <c r="M47">
        <v>88.918000000000006</v>
      </c>
      <c r="N47">
        <v>114.167812</v>
      </c>
      <c r="O47">
        <v>119.52282700000001</v>
      </c>
      <c r="P47">
        <v>134.64311499999999</v>
      </c>
      <c r="Q47">
        <v>8.2561330000000002</v>
      </c>
      <c r="R47">
        <v>16.205401999999999</v>
      </c>
      <c r="S47">
        <v>10.344545999999999</v>
      </c>
      <c r="T47">
        <v>0</v>
      </c>
      <c r="U47">
        <v>404.74120499999998</v>
      </c>
      <c r="V47">
        <v>7.0220089999999997</v>
      </c>
      <c r="W47">
        <v>33.708523999999997</v>
      </c>
      <c r="X47">
        <v>113.33266</v>
      </c>
      <c r="Y47">
        <v>0</v>
      </c>
      <c r="Z47">
        <v>6.3342479999999997</v>
      </c>
      <c r="AA47">
        <v>0</v>
      </c>
      <c r="AB47">
        <v>25.457687</v>
      </c>
      <c r="AC47">
        <v>18.707265</v>
      </c>
      <c r="AD47">
        <v>35.365878000000002</v>
      </c>
      <c r="AE47">
        <v>47.780431</v>
      </c>
      <c r="AF47">
        <v>0</v>
      </c>
      <c r="AG47">
        <v>33.031103999999999</v>
      </c>
      <c r="AH47">
        <v>109.83306</v>
      </c>
      <c r="AI47">
        <v>0</v>
      </c>
      <c r="AJ47">
        <v>0</v>
      </c>
      <c r="AK47">
        <v>49.672784</v>
      </c>
      <c r="AL47">
        <v>64.576697999999993</v>
      </c>
      <c r="AM47">
        <v>5.1018439999999998</v>
      </c>
      <c r="AN47">
        <v>0</v>
      </c>
      <c r="AO47">
        <v>25.573589999999999</v>
      </c>
      <c r="AP47">
        <v>12.257056</v>
      </c>
      <c r="AQ47">
        <v>0</v>
      </c>
      <c r="AR47">
        <v>51.750275999999999</v>
      </c>
      <c r="AS47">
        <v>31.853327</v>
      </c>
      <c r="AT47">
        <v>14.494407000000001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80.37</v>
      </c>
      <c r="BA47">
        <f t="shared" si="1"/>
        <v>2354.0693879999994</v>
      </c>
      <c r="BD47">
        <v>23.2</v>
      </c>
      <c r="BE47">
        <v>7.37</v>
      </c>
      <c r="BF47">
        <v>1.93</v>
      </c>
      <c r="BG47">
        <v>3.86</v>
      </c>
      <c r="BH47">
        <v>5.62</v>
      </c>
      <c r="BI47">
        <v>6.41</v>
      </c>
      <c r="BJ47">
        <v>1.5</v>
      </c>
      <c r="BK47">
        <v>3.39</v>
      </c>
      <c r="BL47">
        <v>3.57</v>
      </c>
      <c r="BM47">
        <v>1.57</v>
      </c>
      <c r="BN47">
        <v>0.49</v>
      </c>
      <c r="BO47">
        <v>15.09</v>
      </c>
      <c r="BP47">
        <v>0</v>
      </c>
      <c r="BQ47">
        <v>4.2300000000000004</v>
      </c>
      <c r="BR47">
        <v>1.93</v>
      </c>
      <c r="BS47">
        <v>0.21</v>
      </c>
      <c r="BT47">
        <v>0</v>
      </c>
      <c r="BU47">
        <v>0</v>
      </c>
      <c r="BV47">
        <v>0</v>
      </c>
      <c r="BW47">
        <f t="shared" si="2"/>
        <v>80.37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9.6649999999999991</v>
      </c>
      <c r="K48">
        <v>347.94</v>
      </c>
      <c r="L48">
        <v>333.4425</v>
      </c>
      <c r="M48">
        <v>88.918000000000006</v>
      </c>
      <c r="N48">
        <v>114.167812</v>
      </c>
      <c r="O48">
        <v>119.52282700000001</v>
      </c>
      <c r="P48">
        <v>134.64311499999999</v>
      </c>
      <c r="Q48">
        <v>8.2561330000000002</v>
      </c>
      <c r="R48">
        <v>16.205401999999999</v>
      </c>
      <c r="S48">
        <v>10.344545999999999</v>
      </c>
      <c r="T48">
        <v>0</v>
      </c>
      <c r="U48">
        <v>404.74120499999998</v>
      </c>
      <c r="V48">
        <v>7.0220089999999997</v>
      </c>
      <c r="W48">
        <v>33.708523999999997</v>
      </c>
      <c r="X48">
        <v>113.33266</v>
      </c>
      <c r="Y48">
        <v>0</v>
      </c>
      <c r="Z48">
        <v>6.3342479999999997</v>
      </c>
      <c r="AA48">
        <v>0</v>
      </c>
      <c r="AB48">
        <v>25.457687</v>
      </c>
      <c r="AC48">
        <v>18.707265</v>
      </c>
      <c r="AD48">
        <v>35.365878000000002</v>
      </c>
      <c r="AE48">
        <v>47.780431</v>
      </c>
      <c r="AF48">
        <v>0</v>
      </c>
      <c r="AG48">
        <v>33.031103999999999</v>
      </c>
      <c r="AH48">
        <v>109.83306</v>
      </c>
      <c r="AI48">
        <v>0</v>
      </c>
      <c r="AJ48">
        <v>0</v>
      </c>
      <c r="AK48">
        <v>49.672784</v>
      </c>
      <c r="AL48">
        <v>64.576697999999993</v>
      </c>
      <c r="AM48">
        <v>5.1018439999999998</v>
      </c>
      <c r="AN48">
        <v>0</v>
      </c>
      <c r="AO48">
        <v>25.573589999999999</v>
      </c>
      <c r="AP48">
        <v>12.257056</v>
      </c>
      <c r="AQ48">
        <v>0</v>
      </c>
      <c r="AR48">
        <v>51.750275999999999</v>
      </c>
      <c r="AS48">
        <v>31.853327</v>
      </c>
      <c r="AT48">
        <v>14.494407000000001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80.86</v>
      </c>
      <c r="BA48">
        <f t="shared" si="1"/>
        <v>2354.5593879999997</v>
      </c>
      <c r="BD48">
        <v>23.2</v>
      </c>
      <c r="BE48">
        <v>7.37</v>
      </c>
      <c r="BF48">
        <v>1.93</v>
      </c>
      <c r="BG48">
        <v>3.86</v>
      </c>
      <c r="BH48">
        <v>5.62</v>
      </c>
      <c r="BI48">
        <v>6.9</v>
      </c>
      <c r="BJ48">
        <v>1.5</v>
      </c>
      <c r="BK48">
        <v>3.39</v>
      </c>
      <c r="BL48">
        <v>3.57</v>
      </c>
      <c r="BM48">
        <v>1.57</v>
      </c>
      <c r="BN48">
        <v>0.49</v>
      </c>
      <c r="BO48">
        <v>15.09</v>
      </c>
      <c r="BP48">
        <v>0</v>
      </c>
      <c r="BQ48">
        <v>4.2300000000000004</v>
      </c>
      <c r="BR48">
        <v>1.93</v>
      </c>
      <c r="BS48">
        <v>0.21</v>
      </c>
      <c r="BT48">
        <v>0</v>
      </c>
      <c r="BU48">
        <v>0</v>
      </c>
      <c r="BV48">
        <v>0</v>
      </c>
      <c r="BW48">
        <f t="shared" si="2"/>
        <v>80.86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9.6649999999999991</v>
      </c>
      <c r="K49">
        <v>347.94</v>
      </c>
      <c r="L49">
        <v>333.4425</v>
      </c>
      <c r="M49">
        <v>88.918000000000006</v>
      </c>
      <c r="N49">
        <v>114.167812</v>
      </c>
      <c r="O49">
        <v>119.52282700000001</v>
      </c>
      <c r="P49">
        <v>134.64311499999999</v>
      </c>
      <c r="Q49">
        <v>8.2561330000000002</v>
      </c>
      <c r="R49">
        <v>16.205401999999999</v>
      </c>
      <c r="S49">
        <v>10.344545999999999</v>
      </c>
      <c r="T49">
        <v>0</v>
      </c>
      <c r="U49">
        <v>404.74120499999998</v>
      </c>
      <c r="V49">
        <v>7.0220089999999997</v>
      </c>
      <c r="W49">
        <v>33.708523999999997</v>
      </c>
      <c r="X49">
        <v>113.33266</v>
      </c>
      <c r="Y49">
        <v>0</v>
      </c>
      <c r="Z49">
        <v>6.3342479999999997</v>
      </c>
      <c r="AA49">
        <v>0</v>
      </c>
      <c r="AB49">
        <v>25.457687</v>
      </c>
      <c r="AC49">
        <v>18.707265</v>
      </c>
      <c r="AD49">
        <v>35.365878000000002</v>
      </c>
      <c r="AE49">
        <v>47.780431</v>
      </c>
      <c r="AF49">
        <v>0</v>
      </c>
      <c r="AG49">
        <v>33.031103999999999</v>
      </c>
      <c r="AH49">
        <v>109.83306</v>
      </c>
      <c r="AI49">
        <v>0</v>
      </c>
      <c r="AJ49">
        <v>0</v>
      </c>
      <c r="AK49">
        <v>49.672784</v>
      </c>
      <c r="AL49">
        <v>64.576697999999993</v>
      </c>
      <c r="AM49">
        <v>5.1018439999999998</v>
      </c>
      <c r="AN49">
        <v>0</v>
      </c>
      <c r="AO49">
        <v>25.573589999999999</v>
      </c>
      <c r="AP49">
        <v>9.2856489999999994</v>
      </c>
      <c r="AQ49">
        <v>0</v>
      </c>
      <c r="AR49">
        <v>48.015720000000002</v>
      </c>
      <c r="AS49">
        <v>31.853327</v>
      </c>
      <c r="AT49">
        <v>14.494407000000001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80.910000000000011</v>
      </c>
      <c r="BA49">
        <f t="shared" si="1"/>
        <v>2347.9034249999991</v>
      </c>
      <c r="BD49">
        <v>23.2</v>
      </c>
      <c r="BE49">
        <v>7.37</v>
      </c>
      <c r="BF49">
        <v>1.93</v>
      </c>
      <c r="BG49">
        <v>3.86</v>
      </c>
      <c r="BH49">
        <v>5.62</v>
      </c>
      <c r="BI49">
        <v>6.93</v>
      </c>
      <c r="BJ49">
        <v>1.5</v>
      </c>
      <c r="BK49">
        <v>3.39</v>
      </c>
      <c r="BL49">
        <v>3.57</v>
      </c>
      <c r="BM49">
        <v>1.57</v>
      </c>
      <c r="BN49">
        <v>0.49</v>
      </c>
      <c r="BO49">
        <v>15.09</v>
      </c>
      <c r="BP49">
        <v>0</v>
      </c>
      <c r="BQ49">
        <v>4.2300000000000004</v>
      </c>
      <c r="BR49">
        <v>1.93</v>
      </c>
      <c r="BS49">
        <v>0.23</v>
      </c>
      <c r="BT49">
        <v>0</v>
      </c>
      <c r="BU49">
        <v>0</v>
      </c>
      <c r="BV49">
        <v>0</v>
      </c>
      <c r="BW49">
        <f t="shared" si="2"/>
        <v>80.910000000000011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9.6649999999999991</v>
      </c>
      <c r="K50">
        <v>347.94</v>
      </c>
      <c r="L50">
        <v>333.4425</v>
      </c>
      <c r="M50">
        <v>88.918000000000006</v>
      </c>
      <c r="N50">
        <v>114.167812</v>
      </c>
      <c r="O50">
        <v>119.52282700000001</v>
      </c>
      <c r="P50">
        <v>134.64311499999999</v>
      </c>
      <c r="Q50">
        <v>8.2561330000000002</v>
      </c>
      <c r="R50">
        <v>16.205401999999999</v>
      </c>
      <c r="S50">
        <v>10.344545999999999</v>
      </c>
      <c r="T50">
        <v>0</v>
      </c>
      <c r="U50">
        <v>404.74120499999998</v>
      </c>
      <c r="V50">
        <v>7.0220089999999997</v>
      </c>
      <c r="W50">
        <v>33.708523999999997</v>
      </c>
      <c r="X50">
        <v>113.33266</v>
      </c>
      <c r="Y50">
        <v>0</v>
      </c>
      <c r="Z50">
        <v>6.3342479999999997</v>
      </c>
      <c r="AA50">
        <v>0</v>
      </c>
      <c r="AB50">
        <v>25.457687</v>
      </c>
      <c r="AC50">
        <v>18.707265</v>
      </c>
      <c r="AD50">
        <v>35.365878000000002</v>
      </c>
      <c r="AE50">
        <v>47.780431</v>
      </c>
      <c r="AF50">
        <v>0</v>
      </c>
      <c r="AG50">
        <v>33.031103999999999</v>
      </c>
      <c r="AH50">
        <v>109.83306</v>
      </c>
      <c r="AI50">
        <v>0</v>
      </c>
      <c r="AJ50">
        <v>0</v>
      </c>
      <c r="AK50">
        <v>49.672784</v>
      </c>
      <c r="AL50">
        <v>64.576697999999993</v>
      </c>
      <c r="AM50">
        <v>5.1018439999999998</v>
      </c>
      <c r="AN50">
        <v>0</v>
      </c>
      <c r="AO50">
        <v>25.573589999999999</v>
      </c>
      <c r="AP50">
        <v>9.2856489999999994</v>
      </c>
      <c r="AQ50">
        <v>0</v>
      </c>
      <c r="AR50">
        <v>48.015720000000002</v>
      </c>
      <c r="AS50">
        <v>31.853327</v>
      </c>
      <c r="AT50">
        <v>14.494407000000001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80.910000000000011</v>
      </c>
      <c r="BA50">
        <f t="shared" si="1"/>
        <v>2347.9034249999991</v>
      </c>
      <c r="BD50">
        <v>23.2</v>
      </c>
      <c r="BE50">
        <v>7.37</v>
      </c>
      <c r="BF50">
        <v>1.93</v>
      </c>
      <c r="BG50">
        <v>3.86</v>
      </c>
      <c r="BH50">
        <v>5.62</v>
      </c>
      <c r="BI50">
        <v>6.93</v>
      </c>
      <c r="BJ50">
        <v>1.5</v>
      </c>
      <c r="BK50">
        <v>3.39</v>
      </c>
      <c r="BL50">
        <v>3.57</v>
      </c>
      <c r="BM50">
        <v>1.57</v>
      </c>
      <c r="BN50">
        <v>0.49</v>
      </c>
      <c r="BO50">
        <v>15.09</v>
      </c>
      <c r="BP50">
        <v>0</v>
      </c>
      <c r="BQ50">
        <v>4.2300000000000004</v>
      </c>
      <c r="BR50">
        <v>1.93</v>
      </c>
      <c r="BS50">
        <v>0.23</v>
      </c>
      <c r="BT50">
        <v>0</v>
      </c>
      <c r="BU50">
        <v>0</v>
      </c>
      <c r="BV50">
        <v>0</v>
      </c>
      <c r="BW50">
        <f t="shared" si="2"/>
        <v>80.910000000000011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9.6649999999999991</v>
      </c>
      <c r="K51">
        <v>353.57095900000002</v>
      </c>
      <c r="L51">
        <v>333.4425</v>
      </c>
      <c r="M51">
        <v>88.918000000000006</v>
      </c>
      <c r="N51">
        <v>114.167812</v>
      </c>
      <c r="O51">
        <v>119.52282700000001</v>
      </c>
      <c r="P51">
        <v>134.64311499999999</v>
      </c>
      <c r="Q51">
        <v>4.8324999999999996</v>
      </c>
      <c r="R51">
        <v>8.6984999999999992</v>
      </c>
      <c r="S51">
        <v>5.7990000000000004</v>
      </c>
      <c r="T51">
        <v>0</v>
      </c>
      <c r="U51">
        <v>404.74120499999998</v>
      </c>
      <c r="V51">
        <v>1.9330000000000001</v>
      </c>
      <c r="W51">
        <v>9.6649999999999991</v>
      </c>
      <c r="X51">
        <v>89.372352000000006</v>
      </c>
      <c r="Y51">
        <v>0</v>
      </c>
      <c r="Z51">
        <v>6.3342479999999997</v>
      </c>
      <c r="AA51">
        <v>0</v>
      </c>
      <c r="AB51">
        <v>25.457687</v>
      </c>
      <c r="AC51">
        <v>18.707265</v>
      </c>
      <c r="AD51">
        <v>35.365878000000002</v>
      </c>
      <c r="AE51">
        <v>47.780431</v>
      </c>
      <c r="AF51">
        <v>0</v>
      </c>
      <c r="AG51">
        <v>33.031103999999999</v>
      </c>
      <c r="AH51">
        <v>109.83306</v>
      </c>
      <c r="AI51">
        <v>0</v>
      </c>
      <c r="AJ51">
        <v>0</v>
      </c>
      <c r="AK51">
        <v>49.672784</v>
      </c>
      <c r="AL51">
        <v>64.576697999999993</v>
      </c>
      <c r="AM51">
        <v>5.1018439999999998</v>
      </c>
      <c r="AN51">
        <v>0</v>
      </c>
      <c r="AO51">
        <v>24.436986000000001</v>
      </c>
      <c r="AP51">
        <v>9.2856489999999994</v>
      </c>
      <c r="AQ51">
        <v>0</v>
      </c>
      <c r="AR51">
        <v>48.015720000000002</v>
      </c>
      <c r="AS51">
        <v>31.853327</v>
      </c>
      <c r="AT51">
        <v>14.494407000000001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80.900000000000006</v>
      </c>
      <c r="BA51">
        <f t="shared" si="1"/>
        <v>2283.8188579999996</v>
      </c>
      <c r="BD51">
        <v>23.2</v>
      </c>
      <c r="BE51">
        <v>7.37</v>
      </c>
      <c r="BF51">
        <v>1.93</v>
      </c>
      <c r="BG51">
        <v>3.86</v>
      </c>
      <c r="BH51">
        <v>5.62</v>
      </c>
      <c r="BI51">
        <v>6.93</v>
      </c>
      <c r="BJ51">
        <v>1.5</v>
      </c>
      <c r="BK51">
        <v>3.39</v>
      </c>
      <c r="BL51">
        <v>3.57</v>
      </c>
      <c r="BM51">
        <v>1.57</v>
      </c>
      <c r="BN51">
        <v>0.49</v>
      </c>
      <c r="BO51">
        <v>15.09</v>
      </c>
      <c r="BP51">
        <v>0</v>
      </c>
      <c r="BQ51">
        <v>4.2300000000000004</v>
      </c>
      <c r="BR51">
        <v>1.93</v>
      </c>
      <c r="BS51">
        <v>0.22</v>
      </c>
      <c r="BT51">
        <v>0</v>
      </c>
      <c r="BU51">
        <v>0</v>
      </c>
      <c r="BV51">
        <v>0</v>
      </c>
      <c r="BW51">
        <f t="shared" si="2"/>
        <v>80.900000000000006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9.6649999999999991</v>
      </c>
      <c r="K52">
        <v>353.57095900000002</v>
      </c>
      <c r="L52">
        <v>333.4425</v>
      </c>
      <c r="M52">
        <v>88.918000000000006</v>
      </c>
      <c r="N52">
        <v>114.167812</v>
      </c>
      <c r="O52">
        <v>119.52282700000001</v>
      </c>
      <c r="P52">
        <v>134.64311499999999</v>
      </c>
      <c r="Q52">
        <v>10.906331</v>
      </c>
      <c r="R52">
        <v>16.205401999999999</v>
      </c>
      <c r="S52">
        <v>10.344545999999999</v>
      </c>
      <c r="T52">
        <v>0</v>
      </c>
      <c r="U52">
        <v>404.74120499999998</v>
      </c>
      <c r="V52">
        <v>7.0220089999999997</v>
      </c>
      <c r="W52">
        <v>15.413162</v>
      </c>
      <c r="X52">
        <v>108.702352</v>
      </c>
      <c r="Y52">
        <v>0</v>
      </c>
      <c r="Z52">
        <v>6.3342479999999997</v>
      </c>
      <c r="AA52">
        <v>0</v>
      </c>
      <c r="AB52">
        <v>25.457687</v>
      </c>
      <c r="AC52">
        <v>18.707265</v>
      </c>
      <c r="AD52">
        <v>35.365878000000002</v>
      </c>
      <c r="AE52">
        <v>47.780431</v>
      </c>
      <c r="AF52">
        <v>0</v>
      </c>
      <c r="AG52">
        <v>33.031103999999999</v>
      </c>
      <c r="AH52">
        <v>109.83306</v>
      </c>
      <c r="AI52">
        <v>0</v>
      </c>
      <c r="AJ52">
        <v>0</v>
      </c>
      <c r="AK52">
        <v>49.672784</v>
      </c>
      <c r="AL52">
        <v>64.576697999999993</v>
      </c>
      <c r="AM52">
        <v>5.1018439999999998</v>
      </c>
      <c r="AN52">
        <v>0</v>
      </c>
      <c r="AO52">
        <v>24.436986000000001</v>
      </c>
      <c r="AP52">
        <v>9.2856489999999994</v>
      </c>
      <c r="AQ52">
        <v>0</v>
      </c>
      <c r="AR52">
        <v>48.015720000000002</v>
      </c>
      <c r="AS52">
        <v>31.853327</v>
      </c>
      <c r="AT52">
        <v>14.494407000000001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80.910000000000011</v>
      </c>
      <c r="BA52">
        <f t="shared" si="1"/>
        <v>2332.1223079999995</v>
      </c>
      <c r="BD52">
        <v>23.2</v>
      </c>
      <c r="BE52">
        <v>7.37</v>
      </c>
      <c r="BF52">
        <v>1.93</v>
      </c>
      <c r="BG52">
        <v>3.86</v>
      </c>
      <c r="BH52">
        <v>5.62</v>
      </c>
      <c r="BI52">
        <v>6.93</v>
      </c>
      <c r="BJ52">
        <v>1.5</v>
      </c>
      <c r="BK52">
        <v>3.39</v>
      </c>
      <c r="BL52">
        <v>3.57</v>
      </c>
      <c r="BM52">
        <v>1.57</v>
      </c>
      <c r="BN52">
        <v>0.49</v>
      </c>
      <c r="BO52">
        <v>15.09</v>
      </c>
      <c r="BP52">
        <v>0</v>
      </c>
      <c r="BQ52">
        <v>4.2300000000000004</v>
      </c>
      <c r="BR52">
        <v>1.93</v>
      </c>
      <c r="BS52">
        <v>0.23</v>
      </c>
      <c r="BT52">
        <v>0</v>
      </c>
      <c r="BU52">
        <v>0</v>
      </c>
      <c r="BV52">
        <v>0</v>
      </c>
      <c r="BW52">
        <f t="shared" si="2"/>
        <v>80.910000000000011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9.6649999999999991</v>
      </c>
      <c r="K53">
        <v>362.94122499999997</v>
      </c>
      <c r="L53">
        <v>333.4425</v>
      </c>
      <c r="M53">
        <v>88.918000000000006</v>
      </c>
      <c r="N53">
        <v>114.167812</v>
      </c>
      <c r="O53">
        <v>119.52282700000001</v>
      </c>
      <c r="P53">
        <v>134.64311499999999</v>
      </c>
      <c r="Q53">
        <v>10.225678</v>
      </c>
      <c r="R53">
        <v>8.6984999999999992</v>
      </c>
      <c r="S53">
        <v>5.7990000000000004</v>
      </c>
      <c r="T53">
        <v>0</v>
      </c>
      <c r="U53">
        <v>404.74120499999998</v>
      </c>
      <c r="V53">
        <v>1.9330000000000001</v>
      </c>
      <c r="W53">
        <v>27.960362</v>
      </c>
      <c r="X53">
        <v>113.33266</v>
      </c>
      <c r="Y53">
        <v>0</v>
      </c>
      <c r="Z53">
        <v>6.3342479999999997</v>
      </c>
      <c r="AA53">
        <v>0</v>
      </c>
      <c r="AB53">
        <v>25.457687</v>
      </c>
      <c r="AC53">
        <v>18.707265</v>
      </c>
      <c r="AD53">
        <v>35.365878000000002</v>
      </c>
      <c r="AE53">
        <v>47.780431</v>
      </c>
      <c r="AF53">
        <v>0</v>
      </c>
      <c r="AG53">
        <v>33.031103999999999</v>
      </c>
      <c r="AH53">
        <v>109.83306</v>
      </c>
      <c r="AI53">
        <v>0</v>
      </c>
      <c r="AJ53">
        <v>0</v>
      </c>
      <c r="AK53">
        <v>49.672784</v>
      </c>
      <c r="AL53">
        <v>64.576697999999993</v>
      </c>
      <c r="AM53">
        <v>5.1018439999999998</v>
      </c>
      <c r="AN53">
        <v>0</v>
      </c>
      <c r="AO53">
        <v>24.436986000000001</v>
      </c>
      <c r="AP53">
        <v>6.1904320000000004</v>
      </c>
      <c r="AQ53">
        <v>0</v>
      </c>
      <c r="AR53">
        <v>48.015720000000002</v>
      </c>
      <c r="AS53">
        <v>31.853327</v>
      </c>
      <c r="AT53">
        <v>14.494407000000001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80.910000000000011</v>
      </c>
      <c r="BA53">
        <f t="shared" si="1"/>
        <v>2337.7527549999995</v>
      </c>
      <c r="BD53">
        <v>23.2</v>
      </c>
      <c r="BE53">
        <v>7.37</v>
      </c>
      <c r="BF53">
        <v>1.93</v>
      </c>
      <c r="BG53">
        <v>3.86</v>
      </c>
      <c r="BH53">
        <v>5.62</v>
      </c>
      <c r="BI53">
        <v>6.93</v>
      </c>
      <c r="BJ53">
        <v>1.5</v>
      </c>
      <c r="BK53">
        <v>3.39</v>
      </c>
      <c r="BL53">
        <v>3.57</v>
      </c>
      <c r="BM53">
        <v>1.57</v>
      </c>
      <c r="BN53">
        <v>0.49</v>
      </c>
      <c r="BO53">
        <v>15.09</v>
      </c>
      <c r="BP53">
        <v>0</v>
      </c>
      <c r="BQ53">
        <v>4.2300000000000004</v>
      </c>
      <c r="BR53">
        <v>1.93</v>
      </c>
      <c r="BS53">
        <v>0.23</v>
      </c>
      <c r="BT53">
        <v>0</v>
      </c>
      <c r="BU53">
        <v>0</v>
      </c>
      <c r="BV53">
        <v>0</v>
      </c>
      <c r="BW53">
        <f t="shared" si="2"/>
        <v>80.910000000000011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9.6649999999999991</v>
      </c>
      <c r="K54">
        <v>362.94122499999997</v>
      </c>
      <c r="L54">
        <v>333.4425</v>
      </c>
      <c r="M54">
        <v>88.918000000000006</v>
      </c>
      <c r="N54">
        <v>114.167812</v>
      </c>
      <c r="O54">
        <v>119.52282700000001</v>
      </c>
      <c r="P54">
        <v>134.64311499999999</v>
      </c>
      <c r="Q54">
        <v>10.225678</v>
      </c>
      <c r="R54">
        <v>8.6984999999999992</v>
      </c>
      <c r="S54">
        <v>5.7990000000000004</v>
      </c>
      <c r="T54">
        <v>0</v>
      </c>
      <c r="U54">
        <v>404.74120499999998</v>
      </c>
      <c r="V54">
        <v>1.9330000000000001</v>
      </c>
      <c r="W54">
        <v>27.960362</v>
      </c>
      <c r="X54">
        <v>113.33266</v>
      </c>
      <c r="Y54">
        <v>0</v>
      </c>
      <c r="Z54">
        <v>6.3342479999999997</v>
      </c>
      <c r="AA54">
        <v>0</v>
      </c>
      <c r="AB54">
        <v>25.457687</v>
      </c>
      <c r="AC54">
        <v>18.707265</v>
      </c>
      <c r="AD54">
        <v>35.365878000000002</v>
      </c>
      <c r="AE54">
        <v>47.780431</v>
      </c>
      <c r="AF54">
        <v>0</v>
      </c>
      <c r="AG54">
        <v>33.031103999999999</v>
      </c>
      <c r="AH54">
        <v>109.83306</v>
      </c>
      <c r="AI54">
        <v>0</v>
      </c>
      <c r="AJ54">
        <v>0</v>
      </c>
      <c r="AK54">
        <v>49.672784</v>
      </c>
      <c r="AL54">
        <v>64.576697999999993</v>
      </c>
      <c r="AM54">
        <v>5.1018439999999998</v>
      </c>
      <c r="AN54">
        <v>0</v>
      </c>
      <c r="AO54">
        <v>24.436986000000001</v>
      </c>
      <c r="AP54">
        <v>6.1904320000000004</v>
      </c>
      <c r="AQ54">
        <v>0</v>
      </c>
      <c r="AR54">
        <v>48.015720000000002</v>
      </c>
      <c r="AS54">
        <v>31.853327</v>
      </c>
      <c r="AT54">
        <v>14.494407000000001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80.750000000000014</v>
      </c>
      <c r="BA54">
        <f t="shared" si="1"/>
        <v>2337.5927549999997</v>
      </c>
      <c r="BD54">
        <v>23.2</v>
      </c>
      <c r="BE54">
        <v>7.37</v>
      </c>
      <c r="BF54">
        <v>1.93</v>
      </c>
      <c r="BG54">
        <v>3.86</v>
      </c>
      <c r="BH54">
        <v>5.62</v>
      </c>
      <c r="BI54">
        <v>6.93</v>
      </c>
      <c r="BJ54">
        <v>1.5</v>
      </c>
      <c r="BK54">
        <v>3.33</v>
      </c>
      <c r="BL54">
        <v>3.47</v>
      </c>
      <c r="BM54">
        <v>1.57</v>
      </c>
      <c r="BN54">
        <v>0.49</v>
      </c>
      <c r="BO54">
        <v>15.09</v>
      </c>
      <c r="BP54">
        <v>0</v>
      </c>
      <c r="BQ54">
        <v>4.2300000000000004</v>
      </c>
      <c r="BR54">
        <v>1.93</v>
      </c>
      <c r="BS54">
        <v>0.23</v>
      </c>
      <c r="BT54">
        <v>0</v>
      </c>
      <c r="BU54">
        <v>0</v>
      </c>
      <c r="BV54">
        <v>0</v>
      </c>
      <c r="BW54">
        <f t="shared" si="2"/>
        <v>80.750000000000014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9.6649999999999991</v>
      </c>
      <c r="K55">
        <v>376.935</v>
      </c>
      <c r="L55">
        <v>344.11092000000002</v>
      </c>
      <c r="M55">
        <v>84.085499999999996</v>
      </c>
      <c r="N55">
        <v>114.167812</v>
      </c>
      <c r="O55">
        <v>119.52282700000001</v>
      </c>
      <c r="P55">
        <v>134.64311499999999</v>
      </c>
      <c r="Q55">
        <v>13.742870999999999</v>
      </c>
      <c r="R55">
        <v>26.692506999999999</v>
      </c>
      <c r="S55">
        <v>17.001218000000001</v>
      </c>
      <c r="T55">
        <v>0</v>
      </c>
      <c r="U55">
        <v>404.74120499999998</v>
      </c>
      <c r="V55">
        <v>10.732595999999999</v>
      </c>
      <c r="W55">
        <v>19.329999999999998</v>
      </c>
      <c r="X55">
        <v>113.33266</v>
      </c>
      <c r="Y55">
        <v>0</v>
      </c>
      <c r="Z55">
        <v>6.3342479999999997</v>
      </c>
      <c r="AA55">
        <v>0</v>
      </c>
      <c r="AB55">
        <v>25.457687</v>
      </c>
      <c r="AC55">
        <v>18.707265</v>
      </c>
      <c r="AD55">
        <v>26.428653000000001</v>
      </c>
      <c r="AE55">
        <v>47.780431</v>
      </c>
      <c r="AF55">
        <v>6.1942979999999999</v>
      </c>
      <c r="AG55">
        <v>33.031103999999999</v>
      </c>
      <c r="AH55">
        <v>109.83306</v>
      </c>
      <c r="AI55">
        <v>2.460709</v>
      </c>
      <c r="AJ55">
        <v>0</v>
      </c>
      <c r="AK55">
        <v>49.672784</v>
      </c>
      <c r="AL55">
        <v>64.576697999999993</v>
      </c>
      <c r="AM55">
        <v>5.1018439999999998</v>
      </c>
      <c r="AN55">
        <v>0</v>
      </c>
      <c r="AO55">
        <v>24.436986000000001</v>
      </c>
      <c r="AP55">
        <v>6.1904320000000004</v>
      </c>
      <c r="AQ55">
        <v>0</v>
      </c>
      <c r="AR55">
        <v>48.015720000000002</v>
      </c>
      <c r="AS55">
        <v>30.828821000000001</v>
      </c>
      <c r="AT55">
        <v>14.494407000000001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80.750000000000014</v>
      </c>
      <c r="BA55">
        <f t="shared" si="1"/>
        <v>2388.9983779999993</v>
      </c>
      <c r="BD55">
        <v>23.2</v>
      </c>
      <c r="BE55">
        <v>7.37</v>
      </c>
      <c r="BF55">
        <v>1.93</v>
      </c>
      <c r="BG55">
        <v>3.86</v>
      </c>
      <c r="BH55">
        <v>5.62</v>
      </c>
      <c r="BI55">
        <v>6.93</v>
      </c>
      <c r="BJ55">
        <v>1.5</v>
      </c>
      <c r="BK55">
        <v>3.33</v>
      </c>
      <c r="BL55">
        <v>3.47</v>
      </c>
      <c r="BM55">
        <v>1.57</v>
      </c>
      <c r="BN55">
        <v>0.49</v>
      </c>
      <c r="BO55">
        <v>15.09</v>
      </c>
      <c r="BP55">
        <v>0</v>
      </c>
      <c r="BQ55">
        <v>4.2300000000000004</v>
      </c>
      <c r="BR55">
        <v>1.93</v>
      </c>
      <c r="BS55">
        <v>0.23</v>
      </c>
      <c r="BT55">
        <v>0</v>
      </c>
      <c r="BU55">
        <v>0</v>
      </c>
      <c r="BV55">
        <v>0</v>
      </c>
      <c r="BW55">
        <f t="shared" si="2"/>
        <v>80.750000000000014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9.6649999999999991</v>
      </c>
      <c r="K56">
        <v>364.06679800000001</v>
      </c>
      <c r="L56">
        <v>344.11092000000002</v>
      </c>
      <c r="M56">
        <v>84.085499999999996</v>
      </c>
      <c r="N56">
        <v>114.167812</v>
      </c>
      <c r="O56">
        <v>119.52282700000001</v>
      </c>
      <c r="P56">
        <v>134.64311499999999</v>
      </c>
      <c r="Q56">
        <v>14.094759</v>
      </c>
      <c r="R56">
        <v>26.692506999999999</v>
      </c>
      <c r="S56">
        <v>17.001218000000001</v>
      </c>
      <c r="T56">
        <v>0</v>
      </c>
      <c r="U56">
        <v>404.74120499999998</v>
      </c>
      <c r="V56">
        <v>10.732595999999999</v>
      </c>
      <c r="W56">
        <v>29.361207</v>
      </c>
      <c r="X56">
        <v>113.33266</v>
      </c>
      <c r="Y56">
        <v>0</v>
      </c>
      <c r="Z56">
        <v>6.3342479999999997</v>
      </c>
      <c r="AA56">
        <v>0</v>
      </c>
      <c r="AB56">
        <v>25.457687</v>
      </c>
      <c r="AC56">
        <v>28.060897000000001</v>
      </c>
      <c r="AD56">
        <v>26.428653000000001</v>
      </c>
      <c r="AE56">
        <v>47.780431</v>
      </c>
      <c r="AF56">
        <v>6.1942979999999999</v>
      </c>
      <c r="AG56">
        <v>33.031103999999999</v>
      </c>
      <c r="AH56">
        <v>109.83306</v>
      </c>
      <c r="AI56">
        <v>12.918722000000001</v>
      </c>
      <c r="AJ56">
        <v>0</v>
      </c>
      <c r="AK56">
        <v>49.672784</v>
      </c>
      <c r="AL56">
        <v>64.576697999999993</v>
      </c>
      <c r="AM56">
        <v>5.1018439999999998</v>
      </c>
      <c r="AN56">
        <v>0</v>
      </c>
      <c r="AO56">
        <v>24.436986000000001</v>
      </c>
      <c r="AP56">
        <v>6.1904320000000004</v>
      </c>
      <c r="AQ56">
        <v>0</v>
      </c>
      <c r="AR56">
        <v>48.015720000000002</v>
      </c>
      <c r="AS56">
        <v>30.828821000000001</v>
      </c>
      <c r="AT56">
        <v>14.494407000000001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80.750000000000014</v>
      </c>
      <c r="BA56">
        <f t="shared" si="1"/>
        <v>2406.3249159999996</v>
      </c>
      <c r="BD56">
        <v>23.2</v>
      </c>
      <c r="BE56">
        <v>7.37</v>
      </c>
      <c r="BF56">
        <v>1.93</v>
      </c>
      <c r="BG56">
        <v>3.86</v>
      </c>
      <c r="BH56">
        <v>5.62</v>
      </c>
      <c r="BI56">
        <v>6.93</v>
      </c>
      <c r="BJ56">
        <v>1.5</v>
      </c>
      <c r="BK56">
        <v>3.33</v>
      </c>
      <c r="BL56">
        <v>3.47</v>
      </c>
      <c r="BM56">
        <v>1.57</v>
      </c>
      <c r="BN56">
        <v>0.49</v>
      </c>
      <c r="BO56">
        <v>15.09</v>
      </c>
      <c r="BP56">
        <v>0</v>
      </c>
      <c r="BQ56">
        <v>4.2300000000000004</v>
      </c>
      <c r="BR56">
        <v>1.93</v>
      </c>
      <c r="BS56">
        <v>0.23</v>
      </c>
      <c r="BT56">
        <v>0</v>
      </c>
      <c r="BU56">
        <v>0</v>
      </c>
      <c r="BV56">
        <v>0</v>
      </c>
      <c r="BW56">
        <f t="shared" si="2"/>
        <v>80.750000000000014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9.6649999999999991</v>
      </c>
      <c r="K57">
        <v>390.46600000000001</v>
      </c>
      <c r="L57">
        <v>344.11092000000002</v>
      </c>
      <c r="M57">
        <v>84.085499999999996</v>
      </c>
      <c r="N57">
        <v>114.167812</v>
      </c>
      <c r="O57">
        <v>119.52282700000001</v>
      </c>
      <c r="P57">
        <v>133.37700000000001</v>
      </c>
      <c r="Q57">
        <v>14.094759</v>
      </c>
      <c r="R57">
        <v>26.692506999999999</v>
      </c>
      <c r="S57">
        <v>17.001218000000001</v>
      </c>
      <c r="T57">
        <v>0</v>
      </c>
      <c r="U57">
        <v>404.74120499999998</v>
      </c>
      <c r="V57">
        <v>10.732595999999999</v>
      </c>
      <c r="W57">
        <v>29.361207</v>
      </c>
      <c r="X57">
        <v>113.33266</v>
      </c>
      <c r="Y57">
        <v>0</v>
      </c>
      <c r="Z57">
        <v>6.3342479999999997</v>
      </c>
      <c r="AA57">
        <v>0</v>
      </c>
      <c r="AB57">
        <v>25.457687</v>
      </c>
      <c r="AC57">
        <v>28.060897000000001</v>
      </c>
      <c r="AD57">
        <v>26.428653000000001</v>
      </c>
      <c r="AE57">
        <v>47.780431</v>
      </c>
      <c r="AF57">
        <v>6.1942979999999999</v>
      </c>
      <c r="AG57">
        <v>33.031103999999999</v>
      </c>
      <c r="AH57">
        <v>109.83306</v>
      </c>
      <c r="AI57">
        <v>12.918722000000001</v>
      </c>
      <c r="AJ57">
        <v>0</v>
      </c>
      <c r="AK57">
        <v>49.672784</v>
      </c>
      <c r="AL57">
        <v>64.576697999999993</v>
      </c>
      <c r="AM57">
        <v>5.1018439999999998</v>
      </c>
      <c r="AN57">
        <v>0</v>
      </c>
      <c r="AO57">
        <v>24.436986000000001</v>
      </c>
      <c r="AP57">
        <v>6.1904320000000004</v>
      </c>
      <c r="AQ57">
        <v>0</v>
      </c>
      <c r="AR57">
        <v>48.015720000000002</v>
      </c>
      <c r="AS57">
        <v>30.828821000000001</v>
      </c>
      <c r="AT57">
        <v>14.494407000000001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80.750000000000014</v>
      </c>
      <c r="BA57">
        <f t="shared" si="1"/>
        <v>2431.4580029999993</v>
      </c>
      <c r="BD57">
        <v>23.2</v>
      </c>
      <c r="BE57">
        <v>7.37</v>
      </c>
      <c r="BF57">
        <v>1.93</v>
      </c>
      <c r="BG57">
        <v>3.86</v>
      </c>
      <c r="BH57">
        <v>5.62</v>
      </c>
      <c r="BI57">
        <v>6.93</v>
      </c>
      <c r="BJ57">
        <v>1.5</v>
      </c>
      <c r="BK57">
        <v>3.33</v>
      </c>
      <c r="BL57">
        <v>3.47</v>
      </c>
      <c r="BM57">
        <v>1.57</v>
      </c>
      <c r="BN57">
        <v>0.49</v>
      </c>
      <c r="BO57">
        <v>15.09</v>
      </c>
      <c r="BP57">
        <v>0</v>
      </c>
      <c r="BQ57">
        <v>4.2300000000000004</v>
      </c>
      <c r="BR57">
        <v>1.93</v>
      </c>
      <c r="BS57">
        <v>0.23</v>
      </c>
      <c r="BT57">
        <v>0</v>
      </c>
      <c r="BU57">
        <v>0</v>
      </c>
      <c r="BV57">
        <v>0</v>
      </c>
      <c r="BW57">
        <f t="shared" si="2"/>
        <v>80.750000000000014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9.6649999999999991</v>
      </c>
      <c r="K58">
        <v>402.06400000000002</v>
      </c>
      <c r="L58">
        <v>344.11092000000002</v>
      </c>
      <c r="M58">
        <v>84.085499999999996</v>
      </c>
      <c r="N58">
        <v>114.167812</v>
      </c>
      <c r="O58">
        <v>119.52282700000001</v>
      </c>
      <c r="P58">
        <v>133.37700000000001</v>
      </c>
      <c r="Q58">
        <v>14.094759</v>
      </c>
      <c r="R58">
        <v>26.692506999999999</v>
      </c>
      <c r="S58">
        <v>17.001218000000001</v>
      </c>
      <c r="T58">
        <v>0</v>
      </c>
      <c r="U58">
        <v>404.74120499999998</v>
      </c>
      <c r="V58">
        <v>10.732595999999999</v>
      </c>
      <c r="W58">
        <v>29.361207</v>
      </c>
      <c r="X58">
        <v>113.33266</v>
      </c>
      <c r="Y58">
        <v>0</v>
      </c>
      <c r="Z58">
        <v>6.3342479999999997</v>
      </c>
      <c r="AA58">
        <v>0</v>
      </c>
      <c r="AB58">
        <v>38.186531000000002</v>
      </c>
      <c r="AC58">
        <v>28.060897000000001</v>
      </c>
      <c r="AD58">
        <v>26.428653000000001</v>
      </c>
      <c r="AE58">
        <v>47.780431</v>
      </c>
      <c r="AF58">
        <v>6.1942979999999999</v>
      </c>
      <c r="AG58">
        <v>33.031103999999999</v>
      </c>
      <c r="AH58">
        <v>109.83306</v>
      </c>
      <c r="AI58">
        <v>12.918722000000001</v>
      </c>
      <c r="AJ58">
        <v>0</v>
      </c>
      <c r="AK58">
        <v>49.672784</v>
      </c>
      <c r="AL58">
        <v>64.576697999999993</v>
      </c>
      <c r="AM58">
        <v>5.1018439999999998</v>
      </c>
      <c r="AN58">
        <v>0</v>
      </c>
      <c r="AO58">
        <v>24.436986000000001</v>
      </c>
      <c r="AP58">
        <v>6.1904320000000004</v>
      </c>
      <c r="AQ58">
        <v>0</v>
      </c>
      <c r="AR58">
        <v>48.015720000000002</v>
      </c>
      <c r="AS58">
        <v>30.828821000000001</v>
      </c>
      <c r="AT58">
        <v>14.494407000000001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80.750000000000014</v>
      </c>
      <c r="BA58">
        <f t="shared" si="1"/>
        <v>2455.7848469999994</v>
      </c>
      <c r="BD58">
        <v>23.2</v>
      </c>
      <c r="BE58">
        <v>7.37</v>
      </c>
      <c r="BF58">
        <v>1.93</v>
      </c>
      <c r="BG58">
        <v>3.86</v>
      </c>
      <c r="BH58">
        <v>5.62</v>
      </c>
      <c r="BI58">
        <v>6.93</v>
      </c>
      <c r="BJ58">
        <v>1.5</v>
      </c>
      <c r="BK58">
        <v>3.33</v>
      </c>
      <c r="BL58">
        <v>3.47</v>
      </c>
      <c r="BM58">
        <v>1.57</v>
      </c>
      <c r="BN58">
        <v>0.49</v>
      </c>
      <c r="BO58">
        <v>15.09</v>
      </c>
      <c r="BP58">
        <v>0</v>
      </c>
      <c r="BQ58">
        <v>4.2300000000000004</v>
      </c>
      <c r="BR58">
        <v>1.93</v>
      </c>
      <c r="BS58">
        <v>0.23</v>
      </c>
      <c r="BT58">
        <v>0</v>
      </c>
      <c r="BU58">
        <v>0</v>
      </c>
      <c r="BV58">
        <v>0</v>
      </c>
      <c r="BW58">
        <f t="shared" si="2"/>
        <v>80.750000000000014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9.6649999999999991</v>
      </c>
      <c r="K59">
        <v>492.91500000000002</v>
      </c>
      <c r="L59">
        <v>344.11092000000002</v>
      </c>
      <c r="M59">
        <v>84.085499999999996</v>
      </c>
      <c r="N59">
        <v>114.167812</v>
      </c>
      <c r="O59">
        <v>119.52282700000001</v>
      </c>
      <c r="P59">
        <v>133.37700000000001</v>
      </c>
      <c r="Q59">
        <v>17.518391999999999</v>
      </c>
      <c r="R59">
        <v>34.199409000000003</v>
      </c>
      <c r="S59">
        <v>21.546764</v>
      </c>
      <c r="T59">
        <v>0</v>
      </c>
      <c r="U59">
        <v>404.74120499999998</v>
      </c>
      <c r="V59">
        <v>15.748108</v>
      </c>
      <c r="W59">
        <v>44.643692999999999</v>
      </c>
      <c r="X59">
        <v>142.32766000000001</v>
      </c>
      <c r="Y59">
        <v>0</v>
      </c>
      <c r="Z59">
        <v>6.3342479999999997</v>
      </c>
      <c r="AA59">
        <v>0</v>
      </c>
      <c r="AB59">
        <v>38.186531000000002</v>
      </c>
      <c r="AC59">
        <v>28.060897000000001</v>
      </c>
      <c r="AD59">
        <v>26.428653000000001</v>
      </c>
      <c r="AE59">
        <v>47.780431</v>
      </c>
      <c r="AF59">
        <v>6.1942979999999999</v>
      </c>
      <c r="AG59">
        <v>33.031103999999999</v>
      </c>
      <c r="AH59">
        <v>109.83306</v>
      </c>
      <c r="AI59">
        <v>12.918722000000001</v>
      </c>
      <c r="AJ59">
        <v>0</v>
      </c>
      <c r="AK59">
        <v>49.672784</v>
      </c>
      <c r="AL59">
        <v>64.576697999999993</v>
      </c>
      <c r="AM59">
        <v>5.1018439999999998</v>
      </c>
      <c r="AN59">
        <v>0</v>
      </c>
      <c r="AO59">
        <v>24.436986000000001</v>
      </c>
      <c r="AP59">
        <v>6.1904320000000004</v>
      </c>
      <c r="AQ59">
        <v>0</v>
      </c>
      <c r="AR59">
        <v>48.015720000000002</v>
      </c>
      <c r="AS59">
        <v>30.828821000000001</v>
      </c>
      <c r="AT59">
        <v>14.494407000000001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80.73</v>
      </c>
      <c r="BA59">
        <f t="shared" si="1"/>
        <v>2611.3849259999993</v>
      </c>
      <c r="BD59">
        <v>23.2</v>
      </c>
      <c r="BE59">
        <v>7.37</v>
      </c>
      <c r="BF59">
        <v>1.93</v>
      </c>
      <c r="BG59">
        <v>3.86</v>
      </c>
      <c r="BH59">
        <v>5.62</v>
      </c>
      <c r="BI59">
        <v>6.93</v>
      </c>
      <c r="BJ59">
        <v>1.5</v>
      </c>
      <c r="BK59">
        <v>3.33</v>
      </c>
      <c r="BL59">
        <v>3.47</v>
      </c>
      <c r="BM59">
        <v>1.57</v>
      </c>
      <c r="BN59">
        <v>0.49</v>
      </c>
      <c r="BO59">
        <v>15.09</v>
      </c>
      <c r="BP59">
        <v>0</v>
      </c>
      <c r="BQ59">
        <v>4.2300000000000004</v>
      </c>
      <c r="BR59">
        <v>1.93</v>
      </c>
      <c r="BS59">
        <v>0.21</v>
      </c>
      <c r="BT59">
        <v>0</v>
      </c>
      <c r="BU59">
        <v>0</v>
      </c>
      <c r="BV59">
        <v>0</v>
      </c>
      <c r="BW59">
        <f t="shared" si="2"/>
        <v>80.73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9.6649999999999991</v>
      </c>
      <c r="K60">
        <v>572.49458000000004</v>
      </c>
      <c r="L60">
        <v>344.11092000000002</v>
      </c>
      <c r="M60">
        <v>84.085499999999996</v>
      </c>
      <c r="N60">
        <v>114.167812</v>
      </c>
      <c r="O60">
        <v>119.52282700000001</v>
      </c>
      <c r="P60">
        <v>133.37700000000001</v>
      </c>
      <c r="Q60">
        <v>17.518391999999999</v>
      </c>
      <c r="R60">
        <v>34.199409000000003</v>
      </c>
      <c r="S60">
        <v>21.546764</v>
      </c>
      <c r="T60">
        <v>0</v>
      </c>
      <c r="U60">
        <v>404.74120499999998</v>
      </c>
      <c r="V60">
        <v>15.821605</v>
      </c>
      <c r="W60">
        <v>44.844710999999997</v>
      </c>
      <c r="X60">
        <v>142.32766000000001</v>
      </c>
      <c r="Y60">
        <v>0</v>
      </c>
      <c r="Z60">
        <v>6.3342479999999997</v>
      </c>
      <c r="AA60">
        <v>0</v>
      </c>
      <c r="AB60">
        <v>38.186531000000002</v>
      </c>
      <c r="AC60">
        <v>28.060897000000001</v>
      </c>
      <c r="AD60">
        <v>26.428653000000001</v>
      </c>
      <c r="AE60">
        <v>47.780431</v>
      </c>
      <c r="AF60">
        <v>6.1942979999999999</v>
      </c>
      <c r="AG60">
        <v>33.031103999999999</v>
      </c>
      <c r="AH60">
        <v>109.83306</v>
      </c>
      <c r="AI60">
        <v>12.918722000000001</v>
      </c>
      <c r="AJ60">
        <v>0</v>
      </c>
      <c r="AK60">
        <v>49.672784</v>
      </c>
      <c r="AL60">
        <v>64.576697999999993</v>
      </c>
      <c r="AM60">
        <v>5.1018439999999998</v>
      </c>
      <c r="AN60">
        <v>0</v>
      </c>
      <c r="AO60">
        <v>24.436986000000001</v>
      </c>
      <c r="AP60">
        <v>6.1904320000000004</v>
      </c>
      <c r="AQ60">
        <v>0</v>
      </c>
      <c r="AR60">
        <v>48.015720000000002</v>
      </c>
      <c r="AS60">
        <v>30.828821000000001</v>
      </c>
      <c r="AT60">
        <v>14.494407000000001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80.73</v>
      </c>
      <c r="BA60">
        <f t="shared" si="1"/>
        <v>2691.2390209999994</v>
      </c>
      <c r="BD60">
        <v>23.2</v>
      </c>
      <c r="BE60">
        <v>7.37</v>
      </c>
      <c r="BF60">
        <v>1.93</v>
      </c>
      <c r="BG60">
        <v>3.86</v>
      </c>
      <c r="BH60">
        <v>5.62</v>
      </c>
      <c r="BI60">
        <v>6.93</v>
      </c>
      <c r="BJ60">
        <v>1.5</v>
      </c>
      <c r="BK60">
        <v>3.33</v>
      </c>
      <c r="BL60">
        <v>3.47</v>
      </c>
      <c r="BM60">
        <v>1.57</v>
      </c>
      <c r="BN60">
        <v>0.49</v>
      </c>
      <c r="BO60">
        <v>15.09</v>
      </c>
      <c r="BP60">
        <v>0</v>
      </c>
      <c r="BQ60">
        <v>4.2300000000000004</v>
      </c>
      <c r="BR60">
        <v>1.93</v>
      </c>
      <c r="BS60">
        <v>0.21</v>
      </c>
      <c r="BT60">
        <v>0</v>
      </c>
      <c r="BU60">
        <v>0</v>
      </c>
      <c r="BV60">
        <v>0</v>
      </c>
      <c r="BW60">
        <f t="shared" si="2"/>
        <v>80.73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9.6649999999999991</v>
      </c>
      <c r="K61">
        <v>572.49458000000004</v>
      </c>
      <c r="L61">
        <v>421.43092000000001</v>
      </c>
      <c r="M61">
        <v>84.085499999999996</v>
      </c>
      <c r="N61">
        <v>114.167812</v>
      </c>
      <c r="O61">
        <v>119.52282700000001</v>
      </c>
      <c r="P61">
        <v>133.37700000000001</v>
      </c>
      <c r="Q61">
        <v>21.089030000000001</v>
      </c>
      <c r="R61">
        <v>40.970032000000003</v>
      </c>
      <c r="S61">
        <v>25.506032000000001</v>
      </c>
      <c r="T61">
        <v>0</v>
      </c>
      <c r="U61">
        <v>404.74120499999998</v>
      </c>
      <c r="V61">
        <v>20.035544999999999</v>
      </c>
      <c r="W61">
        <v>44.844710999999997</v>
      </c>
      <c r="X61">
        <v>142.32766000000001</v>
      </c>
      <c r="Y61">
        <v>0</v>
      </c>
      <c r="Z61">
        <v>6.3342479999999997</v>
      </c>
      <c r="AA61">
        <v>0</v>
      </c>
      <c r="AB61">
        <v>38.186531000000002</v>
      </c>
      <c r="AC61">
        <v>28.060897000000001</v>
      </c>
      <c r="AD61">
        <v>26.428653000000001</v>
      </c>
      <c r="AE61">
        <v>47.780431</v>
      </c>
      <c r="AF61">
        <v>6.1942979999999999</v>
      </c>
      <c r="AG61">
        <v>33.031103999999999</v>
      </c>
      <c r="AH61">
        <v>109.83306</v>
      </c>
      <c r="AI61">
        <v>12.918722000000001</v>
      </c>
      <c r="AJ61">
        <v>0</v>
      </c>
      <c r="AK61">
        <v>49.672784</v>
      </c>
      <c r="AL61">
        <v>64.576697999999993</v>
      </c>
      <c r="AM61">
        <v>5.1018439999999998</v>
      </c>
      <c r="AN61">
        <v>0</v>
      </c>
      <c r="AO61">
        <v>24.436986000000001</v>
      </c>
      <c r="AP61">
        <v>6.1904320000000004</v>
      </c>
      <c r="AQ61">
        <v>0</v>
      </c>
      <c r="AR61">
        <v>48.015720000000002</v>
      </c>
      <c r="AS61">
        <v>30.828821000000001</v>
      </c>
      <c r="AT61">
        <v>14.494407000000001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80.73</v>
      </c>
      <c r="BA61">
        <f t="shared" si="1"/>
        <v>2787.0734899999993</v>
      </c>
      <c r="BD61">
        <v>23.2</v>
      </c>
      <c r="BE61">
        <v>7.37</v>
      </c>
      <c r="BF61">
        <v>1.93</v>
      </c>
      <c r="BG61">
        <v>3.86</v>
      </c>
      <c r="BH61">
        <v>5.62</v>
      </c>
      <c r="BI61">
        <v>6.93</v>
      </c>
      <c r="BJ61">
        <v>1.5</v>
      </c>
      <c r="BK61">
        <v>3.33</v>
      </c>
      <c r="BL61">
        <v>3.47</v>
      </c>
      <c r="BM61">
        <v>1.57</v>
      </c>
      <c r="BN61">
        <v>0.49</v>
      </c>
      <c r="BO61">
        <v>15.09</v>
      </c>
      <c r="BP61">
        <v>0</v>
      </c>
      <c r="BQ61">
        <v>4.2300000000000004</v>
      </c>
      <c r="BR61">
        <v>1.93</v>
      </c>
      <c r="BS61">
        <v>0.21</v>
      </c>
      <c r="BT61">
        <v>0</v>
      </c>
      <c r="BU61">
        <v>0</v>
      </c>
      <c r="BV61">
        <v>0</v>
      </c>
      <c r="BW61">
        <f t="shared" si="2"/>
        <v>80.73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9.6649999999999991</v>
      </c>
      <c r="K62">
        <v>572.49458000000004</v>
      </c>
      <c r="L62">
        <v>421.43092000000001</v>
      </c>
      <c r="M62">
        <v>84.085499999999996</v>
      </c>
      <c r="N62">
        <v>114.167812</v>
      </c>
      <c r="O62">
        <v>119.52282700000001</v>
      </c>
      <c r="P62">
        <v>133.37700000000001</v>
      </c>
      <c r="Q62">
        <v>21.089030000000001</v>
      </c>
      <c r="R62">
        <v>40.970032000000003</v>
      </c>
      <c r="S62">
        <v>25.506032000000001</v>
      </c>
      <c r="T62">
        <v>0</v>
      </c>
      <c r="U62">
        <v>404.74120499999998</v>
      </c>
      <c r="V62">
        <v>20.035544999999999</v>
      </c>
      <c r="W62">
        <v>44.844710999999997</v>
      </c>
      <c r="X62">
        <v>142.32766000000001</v>
      </c>
      <c r="Y62">
        <v>0</v>
      </c>
      <c r="Z62">
        <v>6.1662699999999999</v>
      </c>
      <c r="AA62">
        <v>0</v>
      </c>
      <c r="AB62">
        <v>38.186531000000002</v>
      </c>
      <c r="AC62">
        <v>28.060897000000001</v>
      </c>
      <c r="AD62">
        <v>26.428653000000001</v>
      </c>
      <c r="AE62">
        <v>47.780431</v>
      </c>
      <c r="AF62">
        <v>6.1942979999999999</v>
      </c>
      <c r="AG62">
        <v>33.031103999999999</v>
      </c>
      <c r="AH62">
        <v>82.374795000000006</v>
      </c>
      <c r="AI62">
        <v>12.918722000000001</v>
      </c>
      <c r="AJ62">
        <v>0</v>
      </c>
      <c r="AK62">
        <v>49.672784</v>
      </c>
      <c r="AL62">
        <v>64.576697999999993</v>
      </c>
      <c r="AM62">
        <v>5.1018439999999998</v>
      </c>
      <c r="AN62">
        <v>0</v>
      </c>
      <c r="AO62">
        <v>24.436986000000001</v>
      </c>
      <c r="AP62">
        <v>6.1904320000000004</v>
      </c>
      <c r="AQ62">
        <v>0</v>
      </c>
      <c r="AR62">
        <v>48.015720000000002</v>
      </c>
      <c r="AS62">
        <v>30.828821000000001</v>
      </c>
      <c r="AT62">
        <v>14.494407000000001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80.63000000000001</v>
      </c>
      <c r="BA62">
        <f t="shared" si="1"/>
        <v>2759.3472469999997</v>
      </c>
      <c r="BD62">
        <v>23.2</v>
      </c>
      <c r="BE62">
        <v>7.37</v>
      </c>
      <c r="BF62">
        <v>1.93</v>
      </c>
      <c r="BG62">
        <v>3.86</v>
      </c>
      <c r="BH62">
        <v>5.62</v>
      </c>
      <c r="BI62">
        <v>6.93</v>
      </c>
      <c r="BJ62">
        <v>1.5</v>
      </c>
      <c r="BK62">
        <v>3.29</v>
      </c>
      <c r="BL62">
        <v>3.41</v>
      </c>
      <c r="BM62">
        <v>1.57</v>
      </c>
      <c r="BN62">
        <v>0.49</v>
      </c>
      <c r="BO62">
        <v>15.09</v>
      </c>
      <c r="BP62">
        <v>0</v>
      </c>
      <c r="BQ62">
        <v>4.2300000000000004</v>
      </c>
      <c r="BR62">
        <v>1.93</v>
      </c>
      <c r="BS62">
        <v>0.21</v>
      </c>
      <c r="BT62">
        <v>0</v>
      </c>
      <c r="BU62">
        <v>0</v>
      </c>
      <c r="BV62">
        <v>0</v>
      </c>
      <c r="BW62">
        <f t="shared" si="2"/>
        <v>80.63000000000001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9.6649999999999991</v>
      </c>
      <c r="K63">
        <v>572.49458000000004</v>
      </c>
      <c r="L63">
        <v>421.43092000000001</v>
      </c>
      <c r="M63">
        <v>84.085499999999996</v>
      </c>
      <c r="N63">
        <v>114.167812</v>
      </c>
      <c r="O63">
        <v>119.52282700000001</v>
      </c>
      <c r="P63">
        <v>133.37700000000001</v>
      </c>
      <c r="Q63">
        <v>21.089030000000001</v>
      </c>
      <c r="R63">
        <v>40.970032000000003</v>
      </c>
      <c r="S63">
        <v>25.506032000000001</v>
      </c>
      <c r="T63">
        <v>0</v>
      </c>
      <c r="U63">
        <v>404.74120499999998</v>
      </c>
      <c r="V63">
        <v>20.035544999999999</v>
      </c>
      <c r="W63">
        <v>44.844710999999997</v>
      </c>
      <c r="X63">
        <v>142.32766000000001</v>
      </c>
      <c r="Y63">
        <v>0</v>
      </c>
      <c r="Z63">
        <v>6.3342479999999997</v>
      </c>
      <c r="AA63">
        <v>0</v>
      </c>
      <c r="AB63">
        <v>38.186531000000002</v>
      </c>
      <c r="AC63">
        <v>28.060897000000001</v>
      </c>
      <c r="AD63">
        <v>26.428653000000001</v>
      </c>
      <c r="AE63">
        <v>47.780431</v>
      </c>
      <c r="AF63">
        <v>6.1942979999999999</v>
      </c>
      <c r="AG63">
        <v>33.031103999999999</v>
      </c>
      <c r="AH63">
        <v>67.821915000000004</v>
      </c>
      <c r="AI63">
        <v>0</v>
      </c>
      <c r="AJ63">
        <v>0</v>
      </c>
      <c r="AK63">
        <v>49.672784</v>
      </c>
      <c r="AL63">
        <v>64.576697999999993</v>
      </c>
      <c r="AM63">
        <v>5.1018439999999998</v>
      </c>
      <c r="AN63">
        <v>0</v>
      </c>
      <c r="AO63">
        <v>24.436986000000001</v>
      </c>
      <c r="AP63">
        <v>6.1904320000000004</v>
      </c>
      <c r="AQ63">
        <v>0</v>
      </c>
      <c r="AR63">
        <v>48.015720000000002</v>
      </c>
      <c r="AS63">
        <v>30.828821000000001</v>
      </c>
      <c r="AT63">
        <v>14.494407000000001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80.610000000000014</v>
      </c>
      <c r="BA63">
        <f t="shared" si="1"/>
        <v>2732.0236229999996</v>
      </c>
      <c r="BD63">
        <v>23.2</v>
      </c>
      <c r="BE63">
        <v>7.37</v>
      </c>
      <c r="BF63">
        <v>1.93</v>
      </c>
      <c r="BG63">
        <v>3.86</v>
      </c>
      <c r="BH63">
        <v>5.62</v>
      </c>
      <c r="BI63">
        <v>6.93</v>
      </c>
      <c r="BJ63">
        <v>1.5</v>
      </c>
      <c r="BK63">
        <v>3.29</v>
      </c>
      <c r="BL63">
        <v>3.41</v>
      </c>
      <c r="BM63">
        <v>1.57</v>
      </c>
      <c r="BN63">
        <v>0.49</v>
      </c>
      <c r="BO63">
        <v>15.09</v>
      </c>
      <c r="BP63">
        <v>0</v>
      </c>
      <c r="BQ63">
        <v>4.2300000000000004</v>
      </c>
      <c r="BR63">
        <v>1.93</v>
      </c>
      <c r="BS63">
        <v>0.19</v>
      </c>
      <c r="BT63">
        <v>0</v>
      </c>
      <c r="BU63">
        <v>0</v>
      </c>
      <c r="BV63">
        <v>0</v>
      </c>
      <c r="BW63">
        <f t="shared" si="2"/>
        <v>80.610000000000014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9.6649999999999991</v>
      </c>
      <c r="K64">
        <v>572.49458000000004</v>
      </c>
      <c r="L64">
        <v>421.43092000000001</v>
      </c>
      <c r="M64">
        <v>84.085499999999996</v>
      </c>
      <c r="N64">
        <v>114.167812</v>
      </c>
      <c r="O64">
        <v>119.52282700000001</v>
      </c>
      <c r="P64">
        <v>133.37700000000001</v>
      </c>
      <c r="Q64">
        <v>21.089030000000001</v>
      </c>
      <c r="R64">
        <v>40.970032000000003</v>
      </c>
      <c r="S64">
        <v>25.506032000000001</v>
      </c>
      <c r="T64">
        <v>0</v>
      </c>
      <c r="U64">
        <v>404.74120499999998</v>
      </c>
      <c r="V64">
        <v>20.035544999999999</v>
      </c>
      <c r="W64">
        <v>44.844710999999997</v>
      </c>
      <c r="X64">
        <v>142.32766000000001</v>
      </c>
      <c r="Y64">
        <v>0</v>
      </c>
      <c r="Z64">
        <v>6.3342479999999997</v>
      </c>
      <c r="AA64">
        <v>0</v>
      </c>
      <c r="AB64">
        <v>38.186531000000002</v>
      </c>
      <c r="AC64">
        <v>28.060897000000001</v>
      </c>
      <c r="AD64">
        <v>26.428653000000001</v>
      </c>
      <c r="AE64">
        <v>47.780431</v>
      </c>
      <c r="AF64">
        <v>6.1942979999999999</v>
      </c>
      <c r="AG64">
        <v>33.031103999999999</v>
      </c>
      <c r="AH64">
        <v>64.069284999999994</v>
      </c>
      <c r="AI64">
        <v>0</v>
      </c>
      <c r="AJ64">
        <v>0</v>
      </c>
      <c r="AK64">
        <v>49.672784</v>
      </c>
      <c r="AL64">
        <v>64.576697999999993</v>
      </c>
      <c r="AM64">
        <v>5.1018439999999998</v>
      </c>
      <c r="AN64">
        <v>0</v>
      </c>
      <c r="AO64">
        <v>24.436986000000001</v>
      </c>
      <c r="AP64">
        <v>6.1904320000000004</v>
      </c>
      <c r="AQ64">
        <v>0</v>
      </c>
      <c r="AR64">
        <v>48.015720000000002</v>
      </c>
      <c r="AS64">
        <v>30.828821000000001</v>
      </c>
      <c r="AT64">
        <v>14.494407000000001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80.610000000000014</v>
      </c>
      <c r="BA64">
        <f t="shared" si="1"/>
        <v>2728.2709929999996</v>
      </c>
      <c r="BD64">
        <v>23.2</v>
      </c>
      <c r="BE64">
        <v>7.37</v>
      </c>
      <c r="BF64">
        <v>1.93</v>
      </c>
      <c r="BG64">
        <v>3.86</v>
      </c>
      <c r="BH64">
        <v>5.62</v>
      </c>
      <c r="BI64">
        <v>6.93</v>
      </c>
      <c r="BJ64">
        <v>1.5</v>
      </c>
      <c r="BK64">
        <v>3.29</v>
      </c>
      <c r="BL64">
        <v>3.41</v>
      </c>
      <c r="BM64">
        <v>1.57</v>
      </c>
      <c r="BN64">
        <v>0.49</v>
      </c>
      <c r="BO64">
        <v>15.09</v>
      </c>
      <c r="BP64">
        <v>0</v>
      </c>
      <c r="BQ64">
        <v>4.2300000000000004</v>
      </c>
      <c r="BR64">
        <v>1.93</v>
      </c>
      <c r="BS64">
        <v>0.19</v>
      </c>
      <c r="BT64">
        <v>0</v>
      </c>
      <c r="BU64">
        <v>0</v>
      </c>
      <c r="BV64">
        <v>0</v>
      </c>
      <c r="BW64">
        <f t="shared" si="2"/>
        <v>80.610000000000014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9.6649999999999991</v>
      </c>
      <c r="K65">
        <v>572.49458000000004</v>
      </c>
      <c r="L65">
        <v>421.43092000000001</v>
      </c>
      <c r="M65">
        <v>84.085499999999996</v>
      </c>
      <c r="N65">
        <v>114.167812</v>
      </c>
      <c r="O65">
        <v>119.52282700000001</v>
      </c>
      <c r="P65">
        <v>133.37700000000001</v>
      </c>
      <c r="Q65">
        <v>21.089030000000001</v>
      </c>
      <c r="R65">
        <v>40.970032000000003</v>
      </c>
      <c r="S65">
        <v>25.506032000000001</v>
      </c>
      <c r="T65">
        <v>0</v>
      </c>
      <c r="U65">
        <v>404.74120499999998</v>
      </c>
      <c r="V65">
        <v>20.035544999999999</v>
      </c>
      <c r="W65">
        <v>44.844710999999997</v>
      </c>
      <c r="X65">
        <v>142.32766000000001</v>
      </c>
      <c r="Y65">
        <v>0</v>
      </c>
      <c r="Z65">
        <v>6.3342479999999997</v>
      </c>
      <c r="AA65">
        <v>0</v>
      </c>
      <c r="AB65">
        <v>38.186531000000002</v>
      </c>
      <c r="AC65">
        <v>28.060897000000001</v>
      </c>
      <c r="AD65">
        <v>26.428653000000001</v>
      </c>
      <c r="AE65">
        <v>47.780431</v>
      </c>
      <c r="AF65">
        <v>6.1942979999999999</v>
      </c>
      <c r="AG65">
        <v>33.031103999999999</v>
      </c>
      <c r="AH65">
        <v>64.069284999999994</v>
      </c>
      <c r="AI65">
        <v>0</v>
      </c>
      <c r="AJ65">
        <v>0</v>
      </c>
      <c r="AK65">
        <v>49.672784</v>
      </c>
      <c r="AL65">
        <v>64.576697999999993</v>
      </c>
      <c r="AM65">
        <v>5.1018439999999998</v>
      </c>
      <c r="AN65">
        <v>0</v>
      </c>
      <c r="AO65">
        <v>24.152835</v>
      </c>
      <c r="AP65">
        <v>12.257056</v>
      </c>
      <c r="AQ65">
        <v>0</v>
      </c>
      <c r="AR65">
        <v>48.015720000000002</v>
      </c>
      <c r="AS65">
        <v>30.828821000000001</v>
      </c>
      <c r="AT65">
        <v>14.494407000000001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80.610000000000014</v>
      </c>
      <c r="BA65">
        <f t="shared" si="1"/>
        <v>2734.0534659999994</v>
      </c>
      <c r="BD65">
        <v>23.2</v>
      </c>
      <c r="BE65">
        <v>7.37</v>
      </c>
      <c r="BF65">
        <v>1.93</v>
      </c>
      <c r="BG65">
        <v>3.86</v>
      </c>
      <c r="BH65">
        <v>5.62</v>
      </c>
      <c r="BI65">
        <v>6.93</v>
      </c>
      <c r="BJ65">
        <v>1.5</v>
      </c>
      <c r="BK65">
        <v>3.29</v>
      </c>
      <c r="BL65">
        <v>3.41</v>
      </c>
      <c r="BM65">
        <v>1.57</v>
      </c>
      <c r="BN65">
        <v>0.49</v>
      </c>
      <c r="BO65">
        <v>15.09</v>
      </c>
      <c r="BP65">
        <v>0</v>
      </c>
      <c r="BQ65">
        <v>4.2300000000000004</v>
      </c>
      <c r="BR65">
        <v>1.93</v>
      </c>
      <c r="BS65">
        <v>0.19</v>
      </c>
      <c r="BT65">
        <v>0</v>
      </c>
      <c r="BU65">
        <v>0</v>
      </c>
      <c r="BV65">
        <v>0</v>
      </c>
      <c r="BW65">
        <f t="shared" si="2"/>
        <v>80.610000000000014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9.6649999999999991</v>
      </c>
      <c r="K66">
        <v>572.49458000000004</v>
      </c>
      <c r="L66">
        <v>421.43092000000001</v>
      </c>
      <c r="M66">
        <v>84.085499999999996</v>
      </c>
      <c r="N66">
        <v>114.167812</v>
      </c>
      <c r="O66">
        <v>119.52282700000001</v>
      </c>
      <c r="P66">
        <v>133.37700000000001</v>
      </c>
      <c r="Q66">
        <v>21.089030000000001</v>
      </c>
      <c r="R66">
        <v>40.970032000000003</v>
      </c>
      <c r="S66">
        <v>25.506032000000001</v>
      </c>
      <c r="T66">
        <v>0</v>
      </c>
      <c r="U66">
        <v>404.74120499999998</v>
      </c>
      <c r="V66">
        <v>20.035544999999999</v>
      </c>
      <c r="W66">
        <v>44.844710999999997</v>
      </c>
      <c r="X66">
        <v>142.32766000000001</v>
      </c>
      <c r="Y66">
        <v>0</v>
      </c>
      <c r="Z66">
        <v>6.3342479999999997</v>
      </c>
      <c r="AA66">
        <v>0</v>
      </c>
      <c r="AB66">
        <v>38.186531000000002</v>
      </c>
      <c r="AC66">
        <v>28.060897000000001</v>
      </c>
      <c r="AD66">
        <v>26.428653000000001</v>
      </c>
      <c r="AE66">
        <v>47.780431</v>
      </c>
      <c r="AF66">
        <v>6.1942979999999999</v>
      </c>
      <c r="AG66">
        <v>33.031103999999999</v>
      </c>
      <c r="AH66">
        <v>64.069284999999994</v>
      </c>
      <c r="AI66">
        <v>0</v>
      </c>
      <c r="AJ66">
        <v>0</v>
      </c>
      <c r="AK66">
        <v>49.672784</v>
      </c>
      <c r="AL66">
        <v>64.576697999999993</v>
      </c>
      <c r="AM66">
        <v>5.1018439999999998</v>
      </c>
      <c r="AN66">
        <v>0</v>
      </c>
      <c r="AO66">
        <v>24.152835</v>
      </c>
      <c r="AP66">
        <v>6.1904320000000004</v>
      </c>
      <c r="AQ66">
        <v>0</v>
      </c>
      <c r="AR66">
        <v>48.015720000000002</v>
      </c>
      <c r="AS66">
        <v>30.828821000000001</v>
      </c>
      <c r="AT66">
        <v>14.494407000000001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80.610000000000014</v>
      </c>
      <c r="BA66">
        <f t="shared" si="1"/>
        <v>2727.9868419999993</v>
      </c>
      <c r="BD66">
        <v>23.2</v>
      </c>
      <c r="BE66">
        <v>7.37</v>
      </c>
      <c r="BF66">
        <v>1.93</v>
      </c>
      <c r="BG66">
        <v>3.86</v>
      </c>
      <c r="BH66">
        <v>5.62</v>
      </c>
      <c r="BI66">
        <v>6.93</v>
      </c>
      <c r="BJ66">
        <v>1.5</v>
      </c>
      <c r="BK66">
        <v>3.29</v>
      </c>
      <c r="BL66">
        <v>3.41</v>
      </c>
      <c r="BM66">
        <v>1.57</v>
      </c>
      <c r="BN66">
        <v>0.49</v>
      </c>
      <c r="BO66">
        <v>15.09</v>
      </c>
      <c r="BP66">
        <v>0</v>
      </c>
      <c r="BQ66">
        <v>4.2300000000000004</v>
      </c>
      <c r="BR66">
        <v>1.93</v>
      </c>
      <c r="BS66">
        <v>0.19</v>
      </c>
      <c r="BT66">
        <v>0</v>
      </c>
      <c r="BU66">
        <v>0</v>
      </c>
      <c r="BV66">
        <v>0</v>
      </c>
      <c r="BW66">
        <f t="shared" si="2"/>
        <v>80.610000000000014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9.6649999999999991</v>
      </c>
      <c r="K67">
        <v>572.49458000000004</v>
      </c>
      <c r="L67">
        <v>458.75405799999999</v>
      </c>
      <c r="M67">
        <v>84.085499999999996</v>
      </c>
      <c r="N67">
        <v>114.167812</v>
      </c>
      <c r="O67">
        <v>119.52282700000001</v>
      </c>
      <c r="P67">
        <v>133.37700000000001</v>
      </c>
      <c r="Q67">
        <v>21.089030000000001</v>
      </c>
      <c r="R67">
        <v>40.970032000000003</v>
      </c>
      <c r="S67">
        <v>25.506032000000001</v>
      </c>
      <c r="T67">
        <v>0</v>
      </c>
      <c r="U67">
        <v>404.74120499999998</v>
      </c>
      <c r="V67">
        <v>20.035544999999999</v>
      </c>
      <c r="W67">
        <v>44.844710999999997</v>
      </c>
      <c r="X67">
        <v>142.32766000000001</v>
      </c>
      <c r="Y67">
        <v>0</v>
      </c>
      <c r="Z67">
        <v>6.3342479999999997</v>
      </c>
      <c r="AA67">
        <v>13.514570000000001</v>
      </c>
      <c r="AB67">
        <v>38.186531000000002</v>
      </c>
      <c r="AC67">
        <v>28.060897000000001</v>
      </c>
      <c r="AD67">
        <v>26.428653000000001</v>
      </c>
      <c r="AE67">
        <v>47.780431</v>
      </c>
      <c r="AF67">
        <v>6.1942979999999999</v>
      </c>
      <c r="AG67">
        <v>33.031103999999999</v>
      </c>
      <c r="AH67">
        <v>64.069284999999994</v>
      </c>
      <c r="AI67">
        <v>0</v>
      </c>
      <c r="AJ67">
        <v>0</v>
      </c>
      <c r="AK67">
        <v>49.672784</v>
      </c>
      <c r="AL67">
        <v>64.576697999999993</v>
      </c>
      <c r="AM67">
        <v>5.1018439999999998</v>
      </c>
      <c r="AN67">
        <v>0</v>
      </c>
      <c r="AO67">
        <v>24.152835</v>
      </c>
      <c r="AP67">
        <v>7.4285189999999997</v>
      </c>
      <c r="AQ67">
        <v>0</v>
      </c>
      <c r="AR67">
        <v>48.015720000000002</v>
      </c>
      <c r="AS67">
        <v>30.828821000000001</v>
      </c>
      <c r="AT67">
        <v>14.494407000000001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80.590000000000018</v>
      </c>
      <c r="BA67">
        <f t="shared" si="1"/>
        <v>2780.0426369999991</v>
      </c>
      <c r="BD67">
        <v>23.2</v>
      </c>
      <c r="BE67">
        <v>7.37</v>
      </c>
      <c r="BF67">
        <v>1.93</v>
      </c>
      <c r="BG67">
        <v>3.86</v>
      </c>
      <c r="BH67">
        <v>5.62</v>
      </c>
      <c r="BI67">
        <v>6.93</v>
      </c>
      <c r="BJ67">
        <v>1.5</v>
      </c>
      <c r="BK67">
        <v>3.29</v>
      </c>
      <c r="BL67">
        <v>3.41</v>
      </c>
      <c r="BM67">
        <v>1.57</v>
      </c>
      <c r="BN67">
        <v>0.49</v>
      </c>
      <c r="BO67">
        <v>15.09</v>
      </c>
      <c r="BP67">
        <v>0</v>
      </c>
      <c r="BQ67">
        <v>4.2300000000000004</v>
      </c>
      <c r="BR67">
        <v>1.93</v>
      </c>
      <c r="BS67">
        <v>0.17</v>
      </c>
      <c r="BT67">
        <v>0</v>
      </c>
      <c r="BU67">
        <v>0</v>
      </c>
      <c r="BV67">
        <v>0</v>
      </c>
      <c r="BW67">
        <f t="shared" si="2"/>
        <v>80.590000000000018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9.6649999999999991</v>
      </c>
      <c r="K68">
        <v>572.49458000000004</v>
      </c>
      <c r="L68">
        <v>458.75405799999999</v>
      </c>
      <c r="M68">
        <v>84.085499999999996</v>
      </c>
      <c r="N68">
        <v>114.167812</v>
      </c>
      <c r="O68">
        <v>119.52282700000001</v>
      </c>
      <c r="P68">
        <v>133.37700000000001</v>
      </c>
      <c r="Q68">
        <v>21.089030000000001</v>
      </c>
      <c r="R68">
        <v>40.970032000000003</v>
      </c>
      <c r="S68">
        <v>25.506032000000001</v>
      </c>
      <c r="T68">
        <v>0</v>
      </c>
      <c r="U68">
        <v>404.74120499999998</v>
      </c>
      <c r="V68">
        <v>20.035544999999999</v>
      </c>
      <c r="W68">
        <v>44.844710999999997</v>
      </c>
      <c r="X68">
        <v>142.32766000000001</v>
      </c>
      <c r="Y68">
        <v>0</v>
      </c>
      <c r="Z68">
        <v>6.3342479999999997</v>
      </c>
      <c r="AA68">
        <v>13.514570000000001</v>
      </c>
      <c r="AB68">
        <v>38.186531000000002</v>
      </c>
      <c r="AC68">
        <v>28.060897000000001</v>
      </c>
      <c r="AD68">
        <v>26.428653000000001</v>
      </c>
      <c r="AE68">
        <v>47.780431</v>
      </c>
      <c r="AF68">
        <v>6.1942979999999999</v>
      </c>
      <c r="AG68">
        <v>33.031103999999999</v>
      </c>
      <c r="AH68">
        <v>68.645662000000002</v>
      </c>
      <c r="AI68">
        <v>0</v>
      </c>
      <c r="AJ68">
        <v>0</v>
      </c>
      <c r="AK68">
        <v>49.672784</v>
      </c>
      <c r="AL68">
        <v>64.576697999999993</v>
      </c>
      <c r="AM68">
        <v>5.1018439999999998</v>
      </c>
      <c r="AN68">
        <v>0</v>
      </c>
      <c r="AO68">
        <v>24.152835</v>
      </c>
      <c r="AP68">
        <v>7.4285189999999997</v>
      </c>
      <c r="AQ68">
        <v>0</v>
      </c>
      <c r="AR68">
        <v>48.015720000000002</v>
      </c>
      <c r="AS68">
        <v>30.828821000000001</v>
      </c>
      <c r="AT68">
        <v>14.494407000000001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80.590000000000018</v>
      </c>
      <c r="BA68">
        <f t="shared" ref="BA68:BA99" si="4">SUM(B68:AZ68)</f>
        <v>2784.619013999999</v>
      </c>
      <c r="BD68">
        <v>23.2</v>
      </c>
      <c r="BE68">
        <v>7.37</v>
      </c>
      <c r="BF68">
        <v>1.93</v>
      </c>
      <c r="BG68">
        <v>3.86</v>
      </c>
      <c r="BH68">
        <v>5.62</v>
      </c>
      <c r="BI68">
        <v>6.93</v>
      </c>
      <c r="BJ68">
        <v>1.5</v>
      </c>
      <c r="BK68">
        <v>3.29</v>
      </c>
      <c r="BL68">
        <v>3.41</v>
      </c>
      <c r="BM68">
        <v>1.57</v>
      </c>
      <c r="BN68">
        <v>0.49</v>
      </c>
      <c r="BO68">
        <v>15.09</v>
      </c>
      <c r="BP68">
        <v>0</v>
      </c>
      <c r="BQ68">
        <v>4.2300000000000004</v>
      </c>
      <c r="BR68">
        <v>1.93</v>
      </c>
      <c r="BS68">
        <v>0.17</v>
      </c>
      <c r="BT68">
        <v>0</v>
      </c>
      <c r="BU68">
        <v>0</v>
      </c>
      <c r="BV68">
        <v>0</v>
      </c>
      <c r="BW68">
        <f t="shared" ref="BW68:BW98" si="5">SUM(BD68:BV68)</f>
        <v>80.590000000000018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9.6649999999999991</v>
      </c>
      <c r="K69">
        <v>572.49458000000004</v>
      </c>
      <c r="L69">
        <v>458.75405799999999</v>
      </c>
      <c r="M69">
        <v>86.984999999999999</v>
      </c>
      <c r="N69">
        <v>114.167812</v>
      </c>
      <c r="O69">
        <v>119.52282700000001</v>
      </c>
      <c r="P69">
        <v>133.37700000000001</v>
      </c>
      <c r="Q69">
        <v>21.089030000000001</v>
      </c>
      <c r="R69">
        <v>40.970032000000003</v>
      </c>
      <c r="S69">
        <v>25.506032000000001</v>
      </c>
      <c r="T69">
        <v>0</v>
      </c>
      <c r="U69">
        <v>404.74120499999998</v>
      </c>
      <c r="V69">
        <v>20.035544999999999</v>
      </c>
      <c r="W69">
        <v>44.844710999999997</v>
      </c>
      <c r="X69">
        <v>142.32766000000001</v>
      </c>
      <c r="Y69">
        <v>0</v>
      </c>
      <c r="Z69">
        <v>0</v>
      </c>
      <c r="AA69">
        <v>13.514570000000001</v>
      </c>
      <c r="AB69">
        <v>38.186531000000002</v>
      </c>
      <c r="AC69">
        <v>28.060897000000001</v>
      </c>
      <c r="AD69">
        <v>26.428653000000001</v>
      </c>
      <c r="AE69">
        <v>47.780431</v>
      </c>
      <c r="AF69">
        <v>6.1942979999999999</v>
      </c>
      <c r="AG69">
        <v>33.031103999999999</v>
      </c>
      <c r="AH69">
        <v>68.645662000000002</v>
      </c>
      <c r="AI69">
        <v>0</v>
      </c>
      <c r="AJ69">
        <v>0</v>
      </c>
      <c r="AK69">
        <v>49.672784</v>
      </c>
      <c r="AL69">
        <v>64.576697999999993</v>
      </c>
      <c r="AM69">
        <v>5.1018439999999998</v>
      </c>
      <c r="AN69">
        <v>0.66560900000000001</v>
      </c>
      <c r="AO69">
        <v>24.152835</v>
      </c>
      <c r="AP69">
        <v>7.4285189999999997</v>
      </c>
      <c r="AQ69">
        <v>0</v>
      </c>
      <c r="AR69">
        <v>48.015720000000002</v>
      </c>
      <c r="AS69">
        <v>30.828821000000001</v>
      </c>
      <c r="AT69">
        <v>14.494407000000001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80.420000000000016</v>
      </c>
      <c r="BA69">
        <f t="shared" si="4"/>
        <v>2781.6798749999989</v>
      </c>
      <c r="BD69">
        <v>23.2</v>
      </c>
      <c r="BE69">
        <v>7.37</v>
      </c>
      <c r="BF69">
        <v>1.93</v>
      </c>
      <c r="BG69">
        <v>3.86</v>
      </c>
      <c r="BH69">
        <v>5.62</v>
      </c>
      <c r="BI69">
        <v>6.93</v>
      </c>
      <c r="BJ69">
        <v>1.5</v>
      </c>
      <c r="BK69">
        <v>3.29</v>
      </c>
      <c r="BL69">
        <v>3.41</v>
      </c>
      <c r="BM69">
        <v>1.57</v>
      </c>
      <c r="BN69">
        <v>0.49</v>
      </c>
      <c r="BO69">
        <v>15.09</v>
      </c>
      <c r="BP69">
        <v>0</v>
      </c>
      <c r="BQ69">
        <v>4.2300000000000004</v>
      </c>
      <c r="BR69">
        <v>1.93</v>
      </c>
      <c r="BS69">
        <v>0</v>
      </c>
      <c r="BT69">
        <v>0</v>
      </c>
      <c r="BU69">
        <v>0</v>
      </c>
      <c r="BV69">
        <v>0</v>
      </c>
      <c r="BW69">
        <f t="shared" si="5"/>
        <v>80.420000000000016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9.6649999999999991</v>
      </c>
      <c r="K70">
        <v>572.49458000000004</v>
      </c>
      <c r="L70">
        <v>458.75405799999999</v>
      </c>
      <c r="M70">
        <v>86.984999999999999</v>
      </c>
      <c r="N70">
        <v>114.167812</v>
      </c>
      <c r="O70">
        <v>119.52282700000001</v>
      </c>
      <c r="P70">
        <v>133.37700000000001</v>
      </c>
      <c r="Q70">
        <v>21.089030000000001</v>
      </c>
      <c r="R70">
        <v>40.970032000000003</v>
      </c>
      <c r="S70">
        <v>25.506032000000001</v>
      </c>
      <c r="T70">
        <v>0</v>
      </c>
      <c r="U70">
        <v>404.74120499999998</v>
      </c>
      <c r="V70">
        <v>20.035544999999999</v>
      </c>
      <c r="W70">
        <v>44.844710999999997</v>
      </c>
      <c r="X70">
        <v>142.32766000000001</v>
      </c>
      <c r="Y70">
        <v>0</v>
      </c>
      <c r="Z70">
        <v>0</v>
      </c>
      <c r="AA70">
        <v>13.514570000000001</v>
      </c>
      <c r="AB70">
        <v>38.186531000000002</v>
      </c>
      <c r="AC70">
        <v>18.707265</v>
      </c>
      <c r="AD70">
        <v>26.428653000000001</v>
      </c>
      <c r="AE70">
        <v>47.780431</v>
      </c>
      <c r="AF70">
        <v>6.1942979999999999</v>
      </c>
      <c r="AG70">
        <v>33.031103999999999</v>
      </c>
      <c r="AH70">
        <v>79.812023999999994</v>
      </c>
      <c r="AI70">
        <v>0</v>
      </c>
      <c r="AJ70">
        <v>0</v>
      </c>
      <c r="AK70">
        <v>49.672784</v>
      </c>
      <c r="AL70">
        <v>64.576697999999993</v>
      </c>
      <c r="AM70">
        <v>5.1018439999999998</v>
      </c>
      <c r="AN70">
        <v>0.66560900000000001</v>
      </c>
      <c r="AO70">
        <v>24.152835</v>
      </c>
      <c r="AP70">
        <v>7.4285189999999997</v>
      </c>
      <c r="AQ70">
        <v>0</v>
      </c>
      <c r="AR70">
        <v>48.015720000000002</v>
      </c>
      <c r="AS70">
        <v>30.828821000000001</v>
      </c>
      <c r="AT70">
        <v>14.494407000000001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80.420000000000016</v>
      </c>
      <c r="BA70">
        <f t="shared" si="4"/>
        <v>2783.492604999999</v>
      </c>
      <c r="BD70">
        <v>23.2</v>
      </c>
      <c r="BE70">
        <v>7.37</v>
      </c>
      <c r="BF70">
        <v>1.93</v>
      </c>
      <c r="BG70">
        <v>3.86</v>
      </c>
      <c r="BH70">
        <v>5.62</v>
      </c>
      <c r="BI70">
        <v>6.93</v>
      </c>
      <c r="BJ70">
        <v>1.5</v>
      </c>
      <c r="BK70">
        <v>3.29</v>
      </c>
      <c r="BL70">
        <v>3.41</v>
      </c>
      <c r="BM70">
        <v>1.57</v>
      </c>
      <c r="BN70">
        <v>0.49</v>
      </c>
      <c r="BO70">
        <v>15.09</v>
      </c>
      <c r="BP70">
        <v>0</v>
      </c>
      <c r="BQ70">
        <v>4.2300000000000004</v>
      </c>
      <c r="BR70">
        <v>1.93</v>
      </c>
      <c r="BS70">
        <v>0</v>
      </c>
      <c r="BT70">
        <v>0</v>
      </c>
      <c r="BU70">
        <v>0</v>
      </c>
      <c r="BV70">
        <v>0</v>
      </c>
      <c r="BW70">
        <f t="shared" si="5"/>
        <v>80.420000000000016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9.6649999999999991</v>
      </c>
      <c r="K71">
        <v>572.49458000000004</v>
      </c>
      <c r="L71">
        <v>381.43405799999999</v>
      </c>
      <c r="M71">
        <v>88.918000000000006</v>
      </c>
      <c r="N71">
        <v>114.167812</v>
      </c>
      <c r="O71">
        <v>119.52282700000001</v>
      </c>
      <c r="P71">
        <v>133.37700000000001</v>
      </c>
      <c r="Q71">
        <v>17.518391999999999</v>
      </c>
      <c r="R71">
        <v>34.199409000000003</v>
      </c>
      <c r="S71">
        <v>21.546764</v>
      </c>
      <c r="T71">
        <v>0</v>
      </c>
      <c r="U71">
        <v>404.74120499999998</v>
      </c>
      <c r="V71">
        <v>15.967857</v>
      </c>
      <c r="W71">
        <v>35.919488999999999</v>
      </c>
      <c r="X71">
        <v>142.32766000000001</v>
      </c>
      <c r="Y71">
        <v>0</v>
      </c>
      <c r="Z71">
        <v>0</v>
      </c>
      <c r="AA71">
        <v>26.257968999999999</v>
      </c>
      <c r="AB71">
        <v>25.380386999999999</v>
      </c>
      <c r="AC71">
        <v>18.707265</v>
      </c>
      <c r="AD71">
        <v>26.428653000000001</v>
      </c>
      <c r="AE71">
        <v>47.780431</v>
      </c>
      <c r="AF71">
        <v>6.1942979999999999</v>
      </c>
      <c r="AG71">
        <v>33.031103999999999</v>
      </c>
      <c r="AH71">
        <v>113.036524</v>
      </c>
      <c r="AI71">
        <v>0</v>
      </c>
      <c r="AJ71">
        <v>0</v>
      </c>
      <c r="AK71">
        <v>49.672784</v>
      </c>
      <c r="AL71">
        <v>64.576697999999993</v>
      </c>
      <c r="AM71">
        <v>8.2454049999999999</v>
      </c>
      <c r="AN71">
        <v>0.66560900000000001</v>
      </c>
      <c r="AO71">
        <v>24.152835</v>
      </c>
      <c r="AP71">
        <v>8.0475619999999992</v>
      </c>
      <c r="AQ71">
        <v>0</v>
      </c>
      <c r="AR71">
        <v>48.015720000000002</v>
      </c>
      <c r="AS71">
        <v>30.828821000000001</v>
      </c>
      <c r="AT71">
        <v>14.494407000000001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80.420000000000016</v>
      </c>
      <c r="BA71">
        <f t="shared" si="4"/>
        <v>2717.7365250000003</v>
      </c>
      <c r="BD71">
        <v>23.2</v>
      </c>
      <c r="BE71">
        <v>7.37</v>
      </c>
      <c r="BF71">
        <v>1.93</v>
      </c>
      <c r="BG71">
        <v>3.86</v>
      </c>
      <c r="BH71">
        <v>5.62</v>
      </c>
      <c r="BI71">
        <v>6.93</v>
      </c>
      <c r="BJ71">
        <v>1.5</v>
      </c>
      <c r="BK71">
        <v>3.29</v>
      </c>
      <c r="BL71">
        <v>3.41</v>
      </c>
      <c r="BM71">
        <v>1.57</v>
      </c>
      <c r="BN71">
        <v>0.49</v>
      </c>
      <c r="BO71">
        <v>15.09</v>
      </c>
      <c r="BP71">
        <v>0</v>
      </c>
      <c r="BQ71">
        <v>4.2300000000000004</v>
      </c>
      <c r="BR71">
        <v>1.93</v>
      </c>
      <c r="BS71">
        <v>0</v>
      </c>
      <c r="BT71">
        <v>0</v>
      </c>
      <c r="BU71">
        <v>0</v>
      </c>
      <c r="BV71">
        <v>0</v>
      </c>
      <c r="BW71">
        <f t="shared" si="5"/>
        <v>80.420000000000016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9.6649999999999991</v>
      </c>
      <c r="K72">
        <v>572.49458000000004</v>
      </c>
      <c r="L72">
        <v>381.43405799999999</v>
      </c>
      <c r="M72">
        <v>88.918000000000006</v>
      </c>
      <c r="N72">
        <v>114.167812</v>
      </c>
      <c r="O72">
        <v>119.52282700000001</v>
      </c>
      <c r="P72">
        <v>133.37700000000001</v>
      </c>
      <c r="Q72">
        <v>17.518391999999999</v>
      </c>
      <c r="R72">
        <v>34.199409000000003</v>
      </c>
      <c r="S72">
        <v>21.546764</v>
      </c>
      <c r="T72">
        <v>0</v>
      </c>
      <c r="U72">
        <v>404.74120499999998</v>
      </c>
      <c r="V72">
        <v>15.821605</v>
      </c>
      <c r="W72">
        <v>35.919488999999999</v>
      </c>
      <c r="X72">
        <v>142.32766000000001</v>
      </c>
      <c r="Y72">
        <v>0</v>
      </c>
      <c r="Z72">
        <v>0</v>
      </c>
      <c r="AA72">
        <v>27.105492000000002</v>
      </c>
      <c r="AB72">
        <v>25.380386999999999</v>
      </c>
      <c r="AC72">
        <v>18.707265</v>
      </c>
      <c r="AD72">
        <v>26.428653000000001</v>
      </c>
      <c r="AE72">
        <v>47.780431</v>
      </c>
      <c r="AF72">
        <v>6.1942979999999999</v>
      </c>
      <c r="AG72">
        <v>33.031103999999999</v>
      </c>
      <c r="AH72">
        <v>135.64382900000001</v>
      </c>
      <c r="AI72">
        <v>0</v>
      </c>
      <c r="AJ72">
        <v>0</v>
      </c>
      <c r="AK72">
        <v>49.672784</v>
      </c>
      <c r="AL72">
        <v>64.576697999999993</v>
      </c>
      <c r="AM72">
        <v>10.203688</v>
      </c>
      <c r="AN72">
        <v>0.66560900000000001</v>
      </c>
      <c r="AO72">
        <v>24.152835</v>
      </c>
      <c r="AP72">
        <v>8.0475619999999992</v>
      </c>
      <c r="AQ72">
        <v>0</v>
      </c>
      <c r="AR72">
        <v>48.015720000000002</v>
      </c>
      <c r="AS72">
        <v>30.828821000000001</v>
      </c>
      <c r="AT72">
        <v>14.494407000000001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80.420000000000016</v>
      </c>
      <c r="BA72">
        <f t="shared" si="4"/>
        <v>2743.0033840000006</v>
      </c>
      <c r="BD72">
        <v>23.2</v>
      </c>
      <c r="BE72">
        <v>7.37</v>
      </c>
      <c r="BF72">
        <v>1.93</v>
      </c>
      <c r="BG72">
        <v>3.86</v>
      </c>
      <c r="BH72">
        <v>5.62</v>
      </c>
      <c r="BI72">
        <v>6.93</v>
      </c>
      <c r="BJ72">
        <v>1.5</v>
      </c>
      <c r="BK72">
        <v>3.29</v>
      </c>
      <c r="BL72">
        <v>3.41</v>
      </c>
      <c r="BM72">
        <v>1.57</v>
      </c>
      <c r="BN72">
        <v>0.49</v>
      </c>
      <c r="BO72">
        <v>15.09</v>
      </c>
      <c r="BP72">
        <v>0</v>
      </c>
      <c r="BQ72">
        <v>4.2300000000000004</v>
      </c>
      <c r="BR72">
        <v>1.93</v>
      </c>
      <c r="BS72">
        <v>0</v>
      </c>
      <c r="BT72">
        <v>0</v>
      </c>
      <c r="BU72">
        <v>0</v>
      </c>
      <c r="BV72">
        <v>0</v>
      </c>
      <c r="BW72">
        <f t="shared" si="5"/>
        <v>80.420000000000016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9.6649999999999991</v>
      </c>
      <c r="K73">
        <v>572.49458000000004</v>
      </c>
      <c r="L73">
        <v>381.43405799999999</v>
      </c>
      <c r="M73">
        <v>88.918000000000006</v>
      </c>
      <c r="N73">
        <v>114.167812</v>
      </c>
      <c r="O73">
        <v>119.52282700000001</v>
      </c>
      <c r="P73">
        <v>133.37700000000001</v>
      </c>
      <c r="Q73">
        <v>17.518391999999999</v>
      </c>
      <c r="R73">
        <v>34.199409000000003</v>
      </c>
      <c r="S73">
        <v>21.546764</v>
      </c>
      <c r="T73">
        <v>0</v>
      </c>
      <c r="U73">
        <v>404.74120499999998</v>
      </c>
      <c r="V73">
        <v>15.821605</v>
      </c>
      <c r="W73">
        <v>35.919488999999999</v>
      </c>
      <c r="X73">
        <v>142.32766000000001</v>
      </c>
      <c r="Y73">
        <v>0</v>
      </c>
      <c r="Z73">
        <v>0</v>
      </c>
      <c r="AA73">
        <v>27.105492000000002</v>
      </c>
      <c r="AB73">
        <v>12.625776</v>
      </c>
      <c r="AC73">
        <v>8.9844100000000005</v>
      </c>
      <c r="AD73">
        <v>26.428653000000001</v>
      </c>
      <c r="AE73">
        <v>47.780431</v>
      </c>
      <c r="AF73">
        <v>6.1942979999999999</v>
      </c>
      <c r="AG73">
        <v>33.031103999999999</v>
      </c>
      <c r="AH73">
        <v>135.64382900000001</v>
      </c>
      <c r="AI73">
        <v>0</v>
      </c>
      <c r="AJ73">
        <v>0</v>
      </c>
      <c r="AK73">
        <v>49.672784</v>
      </c>
      <c r="AL73">
        <v>64.576697999999993</v>
      </c>
      <c r="AM73">
        <v>10.203688</v>
      </c>
      <c r="AN73">
        <v>0.66560900000000001</v>
      </c>
      <c r="AO73">
        <v>24.152835</v>
      </c>
      <c r="AP73">
        <v>8.0475619999999992</v>
      </c>
      <c r="AQ73">
        <v>0</v>
      </c>
      <c r="AR73">
        <v>48.015720000000002</v>
      </c>
      <c r="AS73">
        <v>30.828821000000001</v>
      </c>
      <c r="AT73">
        <v>14.494407000000001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80.420000000000016</v>
      </c>
      <c r="BA73">
        <f t="shared" si="4"/>
        <v>2720.5259180000003</v>
      </c>
      <c r="BD73">
        <v>23.2</v>
      </c>
      <c r="BE73">
        <v>7.37</v>
      </c>
      <c r="BF73">
        <v>1.93</v>
      </c>
      <c r="BG73">
        <v>3.86</v>
      </c>
      <c r="BH73">
        <v>5.62</v>
      </c>
      <c r="BI73">
        <v>6.93</v>
      </c>
      <c r="BJ73">
        <v>1.5</v>
      </c>
      <c r="BK73">
        <v>3.29</v>
      </c>
      <c r="BL73">
        <v>3.41</v>
      </c>
      <c r="BM73">
        <v>1.57</v>
      </c>
      <c r="BN73">
        <v>0.49</v>
      </c>
      <c r="BO73">
        <v>15.09</v>
      </c>
      <c r="BP73">
        <v>0</v>
      </c>
      <c r="BQ73">
        <v>4.2300000000000004</v>
      </c>
      <c r="BR73">
        <v>1.93</v>
      </c>
      <c r="BS73">
        <v>0</v>
      </c>
      <c r="BT73">
        <v>0</v>
      </c>
      <c r="BU73">
        <v>0</v>
      </c>
      <c r="BV73">
        <v>0</v>
      </c>
      <c r="BW73">
        <f t="shared" si="5"/>
        <v>80.420000000000016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9.6649999999999991</v>
      </c>
      <c r="K74">
        <v>572.49458000000004</v>
      </c>
      <c r="L74">
        <v>381.43405799999999</v>
      </c>
      <c r="M74">
        <v>88.918000000000006</v>
      </c>
      <c r="N74">
        <v>114.167812</v>
      </c>
      <c r="O74">
        <v>119.52282700000001</v>
      </c>
      <c r="P74">
        <v>133.37700000000001</v>
      </c>
      <c r="Q74">
        <v>17.518391999999999</v>
      </c>
      <c r="R74">
        <v>34.199409000000003</v>
      </c>
      <c r="S74">
        <v>21.546764</v>
      </c>
      <c r="T74">
        <v>0</v>
      </c>
      <c r="U74">
        <v>404.74120499999998</v>
      </c>
      <c r="V74">
        <v>15.821605</v>
      </c>
      <c r="W74">
        <v>35.919488999999999</v>
      </c>
      <c r="X74">
        <v>142.32766000000001</v>
      </c>
      <c r="Y74">
        <v>0</v>
      </c>
      <c r="Z74">
        <v>0</v>
      </c>
      <c r="AA74">
        <v>27.105492000000002</v>
      </c>
      <c r="AB74">
        <v>12.625776</v>
      </c>
      <c r="AC74">
        <v>9.3536319999999993</v>
      </c>
      <c r="AD74">
        <v>26.428653000000001</v>
      </c>
      <c r="AE74">
        <v>47.780431</v>
      </c>
      <c r="AF74">
        <v>6.1942979999999999</v>
      </c>
      <c r="AG74">
        <v>33.031103999999999</v>
      </c>
      <c r="AH74">
        <v>135.64382900000001</v>
      </c>
      <c r="AI74">
        <v>0</v>
      </c>
      <c r="AJ74">
        <v>0</v>
      </c>
      <c r="AK74">
        <v>49.672784</v>
      </c>
      <c r="AL74">
        <v>64.576697999999993</v>
      </c>
      <c r="AM74">
        <v>10.203688</v>
      </c>
      <c r="AN74">
        <v>0.66560900000000001</v>
      </c>
      <c r="AO74">
        <v>24.152835</v>
      </c>
      <c r="AP74">
        <v>8.0475619999999992</v>
      </c>
      <c r="AQ74">
        <v>0</v>
      </c>
      <c r="AR74">
        <v>48.015720000000002</v>
      </c>
      <c r="AS74">
        <v>30.828821000000001</v>
      </c>
      <c r="AT74">
        <v>14.494407000000001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80.420000000000016</v>
      </c>
      <c r="BA74">
        <f t="shared" si="4"/>
        <v>2720.8951400000001</v>
      </c>
      <c r="BD74">
        <v>23.2</v>
      </c>
      <c r="BE74">
        <v>7.37</v>
      </c>
      <c r="BF74">
        <v>1.93</v>
      </c>
      <c r="BG74">
        <v>3.86</v>
      </c>
      <c r="BH74">
        <v>5.62</v>
      </c>
      <c r="BI74">
        <v>6.93</v>
      </c>
      <c r="BJ74">
        <v>1.5</v>
      </c>
      <c r="BK74">
        <v>3.29</v>
      </c>
      <c r="BL74">
        <v>3.41</v>
      </c>
      <c r="BM74">
        <v>1.57</v>
      </c>
      <c r="BN74">
        <v>0.49</v>
      </c>
      <c r="BO74">
        <v>15.09</v>
      </c>
      <c r="BP74">
        <v>0</v>
      </c>
      <c r="BQ74">
        <v>4.2300000000000004</v>
      </c>
      <c r="BR74">
        <v>1.93</v>
      </c>
      <c r="BS74">
        <v>0</v>
      </c>
      <c r="BT74">
        <v>0</v>
      </c>
      <c r="BU74">
        <v>0</v>
      </c>
      <c r="BV74">
        <v>0</v>
      </c>
      <c r="BW74">
        <f t="shared" si="5"/>
        <v>80.420000000000016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9.6649999999999991</v>
      </c>
      <c r="K75">
        <v>572.49458000000004</v>
      </c>
      <c r="L75">
        <v>381.43405799999999</v>
      </c>
      <c r="M75">
        <v>88.918000000000006</v>
      </c>
      <c r="N75">
        <v>114.167812</v>
      </c>
      <c r="O75">
        <v>119.52282700000001</v>
      </c>
      <c r="P75">
        <v>133.37700000000001</v>
      </c>
      <c r="Q75">
        <v>17.518391999999999</v>
      </c>
      <c r="R75">
        <v>34.199409000000003</v>
      </c>
      <c r="S75">
        <v>21.546764</v>
      </c>
      <c r="T75">
        <v>0</v>
      </c>
      <c r="U75">
        <v>404.74120499999998</v>
      </c>
      <c r="V75">
        <v>15.821605</v>
      </c>
      <c r="W75">
        <v>35.919488999999999</v>
      </c>
      <c r="X75">
        <v>142.32766000000001</v>
      </c>
      <c r="Y75">
        <v>0</v>
      </c>
      <c r="Z75">
        <v>0</v>
      </c>
      <c r="AA75">
        <v>27.105492000000002</v>
      </c>
      <c r="AB75">
        <v>12.625776</v>
      </c>
      <c r="AC75">
        <v>9.3536319999999993</v>
      </c>
      <c r="AD75">
        <v>26.428653000000001</v>
      </c>
      <c r="AE75">
        <v>47.780431</v>
      </c>
      <c r="AF75">
        <v>6.1942979999999999</v>
      </c>
      <c r="AG75">
        <v>34.063326000000004</v>
      </c>
      <c r="AH75">
        <v>135.64382900000001</v>
      </c>
      <c r="AI75">
        <v>0</v>
      </c>
      <c r="AJ75">
        <v>0</v>
      </c>
      <c r="AK75">
        <v>49.672784</v>
      </c>
      <c r="AL75">
        <v>64.576697999999993</v>
      </c>
      <c r="AM75">
        <v>15.305533</v>
      </c>
      <c r="AN75">
        <v>0.66560900000000001</v>
      </c>
      <c r="AO75">
        <v>24.152835</v>
      </c>
      <c r="AP75">
        <v>8.0475619999999992</v>
      </c>
      <c r="AQ75">
        <v>0</v>
      </c>
      <c r="AR75">
        <v>48.015720000000002</v>
      </c>
      <c r="AS75">
        <v>30.828821000000001</v>
      </c>
      <c r="AT75">
        <v>14.494407000000001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79.39</v>
      </c>
      <c r="BA75">
        <f t="shared" si="4"/>
        <v>2725.9992069999998</v>
      </c>
      <c r="BD75">
        <v>23.2</v>
      </c>
      <c r="BE75">
        <v>7.19</v>
      </c>
      <c r="BF75">
        <v>1.93</v>
      </c>
      <c r="BG75">
        <v>3.74</v>
      </c>
      <c r="BH75">
        <v>5.62</v>
      </c>
      <c r="BI75">
        <v>6.79</v>
      </c>
      <c r="BJ75">
        <v>1.55</v>
      </c>
      <c r="BK75">
        <v>3.29</v>
      </c>
      <c r="BL75">
        <v>3.27</v>
      </c>
      <c r="BM75">
        <v>1.57</v>
      </c>
      <c r="BN75">
        <v>0.48</v>
      </c>
      <c r="BO75">
        <v>14.72</v>
      </c>
      <c r="BP75">
        <v>0</v>
      </c>
      <c r="BQ75">
        <v>4.1100000000000003</v>
      </c>
      <c r="BR75">
        <v>1.93</v>
      </c>
      <c r="BS75">
        <v>0</v>
      </c>
      <c r="BT75">
        <v>0</v>
      </c>
      <c r="BU75">
        <v>0</v>
      </c>
      <c r="BV75">
        <v>0</v>
      </c>
      <c r="BW75">
        <f t="shared" si="5"/>
        <v>79.39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9.6649999999999991</v>
      </c>
      <c r="K76">
        <v>572.49458000000004</v>
      </c>
      <c r="L76">
        <v>497.41405800000001</v>
      </c>
      <c r="M76">
        <v>88.918000000000006</v>
      </c>
      <c r="N76">
        <v>114.167812</v>
      </c>
      <c r="O76">
        <v>119.52282700000001</v>
      </c>
      <c r="P76">
        <v>133.37700000000001</v>
      </c>
      <c r="Q76">
        <v>17.518391999999999</v>
      </c>
      <c r="R76">
        <v>34.199409000000003</v>
      </c>
      <c r="S76">
        <v>21.546764</v>
      </c>
      <c r="T76">
        <v>0</v>
      </c>
      <c r="U76">
        <v>404.74120499999998</v>
      </c>
      <c r="V76">
        <v>15.821605</v>
      </c>
      <c r="W76">
        <v>35.919488999999999</v>
      </c>
      <c r="X76">
        <v>142.32766000000001</v>
      </c>
      <c r="Y76">
        <v>0</v>
      </c>
      <c r="Z76">
        <v>0</v>
      </c>
      <c r="AA76">
        <v>27.105492000000002</v>
      </c>
      <c r="AB76">
        <v>12.625776</v>
      </c>
      <c r="AC76">
        <v>9.3536319999999993</v>
      </c>
      <c r="AD76">
        <v>26.428653000000001</v>
      </c>
      <c r="AE76">
        <v>47.780431</v>
      </c>
      <c r="AF76">
        <v>6.1942979999999999</v>
      </c>
      <c r="AG76">
        <v>34.063326000000004</v>
      </c>
      <c r="AH76">
        <v>135.64382900000001</v>
      </c>
      <c r="AI76">
        <v>0</v>
      </c>
      <c r="AJ76">
        <v>0</v>
      </c>
      <c r="AK76">
        <v>49.672784</v>
      </c>
      <c r="AL76">
        <v>64.576697999999993</v>
      </c>
      <c r="AM76">
        <v>15.305533</v>
      </c>
      <c r="AN76">
        <v>0.66560900000000001</v>
      </c>
      <c r="AO76">
        <v>24.152835</v>
      </c>
      <c r="AP76">
        <v>8.0475619999999992</v>
      </c>
      <c r="AQ76">
        <v>7.1849610000000004</v>
      </c>
      <c r="AR76">
        <v>48.015720000000002</v>
      </c>
      <c r="AS76">
        <v>30.828821000000001</v>
      </c>
      <c r="AT76">
        <v>14.494407000000001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79.39</v>
      </c>
      <c r="BA76">
        <f t="shared" si="4"/>
        <v>2849.1641679999998</v>
      </c>
      <c r="BD76">
        <v>23.2</v>
      </c>
      <c r="BE76">
        <v>7.19</v>
      </c>
      <c r="BF76">
        <v>1.93</v>
      </c>
      <c r="BG76">
        <v>3.74</v>
      </c>
      <c r="BH76">
        <v>5.62</v>
      </c>
      <c r="BI76">
        <v>6.79</v>
      </c>
      <c r="BJ76">
        <v>1.55</v>
      </c>
      <c r="BK76">
        <v>3.29</v>
      </c>
      <c r="BL76">
        <v>3.27</v>
      </c>
      <c r="BM76">
        <v>1.57</v>
      </c>
      <c r="BN76">
        <v>0.48</v>
      </c>
      <c r="BO76">
        <v>14.72</v>
      </c>
      <c r="BP76">
        <v>0</v>
      </c>
      <c r="BQ76">
        <v>4.1100000000000003</v>
      </c>
      <c r="BR76">
        <v>1.93</v>
      </c>
      <c r="BS76">
        <v>0</v>
      </c>
      <c r="BT76">
        <v>0</v>
      </c>
      <c r="BU76">
        <v>0</v>
      </c>
      <c r="BV76">
        <v>0</v>
      </c>
      <c r="BW76">
        <f t="shared" si="5"/>
        <v>79.39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9.6649999999999991</v>
      </c>
      <c r="K77">
        <v>512.29226200000005</v>
      </c>
      <c r="L77">
        <v>631.26947500000006</v>
      </c>
      <c r="M77">
        <v>88.918000000000006</v>
      </c>
      <c r="N77">
        <v>114.167812</v>
      </c>
      <c r="O77">
        <v>119.52282700000001</v>
      </c>
      <c r="P77">
        <v>133.37700000000001</v>
      </c>
      <c r="Q77">
        <v>21.0044</v>
      </c>
      <c r="R77">
        <v>40.970032000000003</v>
      </c>
      <c r="S77">
        <v>25.506032000000001</v>
      </c>
      <c r="T77">
        <v>0</v>
      </c>
      <c r="U77">
        <v>404.74120499999998</v>
      </c>
      <c r="V77">
        <v>20.035544999999999</v>
      </c>
      <c r="W77">
        <v>44.844710999999997</v>
      </c>
      <c r="X77">
        <v>142.32766000000001</v>
      </c>
      <c r="Y77">
        <v>0</v>
      </c>
      <c r="Z77">
        <v>6.3342479999999997</v>
      </c>
      <c r="AA77">
        <v>40.736119000000002</v>
      </c>
      <c r="AB77">
        <v>12.625776</v>
      </c>
      <c r="AC77">
        <v>9.3536319999999993</v>
      </c>
      <c r="AD77">
        <v>26.428653000000001</v>
      </c>
      <c r="AE77">
        <v>47.780431</v>
      </c>
      <c r="AF77">
        <v>6.1942979999999999</v>
      </c>
      <c r="AG77">
        <v>34.063326000000004</v>
      </c>
      <c r="AH77">
        <v>135.64382900000001</v>
      </c>
      <c r="AI77">
        <v>0</v>
      </c>
      <c r="AJ77">
        <v>0</v>
      </c>
      <c r="AK77">
        <v>49.672784</v>
      </c>
      <c r="AL77">
        <v>64.576697999999993</v>
      </c>
      <c r="AM77">
        <v>15.305533</v>
      </c>
      <c r="AN77">
        <v>0.66560900000000001</v>
      </c>
      <c r="AO77">
        <v>24.152835</v>
      </c>
      <c r="AP77">
        <v>8.0475619999999992</v>
      </c>
      <c r="AQ77">
        <v>14.369922000000001</v>
      </c>
      <c r="AR77">
        <v>48.015720000000002</v>
      </c>
      <c r="AS77">
        <v>30.828821000000001</v>
      </c>
      <c r="AT77">
        <v>14.494407000000001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79.39</v>
      </c>
      <c r="BA77">
        <f t="shared" si="4"/>
        <v>2977.3221640000002</v>
      </c>
      <c r="BD77">
        <v>23.2</v>
      </c>
      <c r="BE77">
        <v>7.19</v>
      </c>
      <c r="BF77">
        <v>1.93</v>
      </c>
      <c r="BG77">
        <v>3.74</v>
      </c>
      <c r="BH77">
        <v>5.62</v>
      </c>
      <c r="BI77">
        <v>6.79</v>
      </c>
      <c r="BJ77">
        <v>1.55</v>
      </c>
      <c r="BK77">
        <v>3.29</v>
      </c>
      <c r="BL77">
        <v>3.27</v>
      </c>
      <c r="BM77">
        <v>1.57</v>
      </c>
      <c r="BN77">
        <v>0.48</v>
      </c>
      <c r="BO77">
        <v>14.72</v>
      </c>
      <c r="BP77">
        <v>0</v>
      </c>
      <c r="BQ77">
        <v>4.1100000000000003</v>
      </c>
      <c r="BR77">
        <v>1.93</v>
      </c>
      <c r="BS77">
        <v>0</v>
      </c>
      <c r="BT77">
        <v>0</v>
      </c>
      <c r="BU77">
        <v>0</v>
      </c>
      <c r="BV77">
        <v>0</v>
      </c>
      <c r="BW77">
        <f t="shared" si="5"/>
        <v>79.39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9.6649999999999991</v>
      </c>
      <c r="K78">
        <v>467.24678999999998</v>
      </c>
      <c r="L78">
        <v>631.26947500000006</v>
      </c>
      <c r="M78">
        <v>88.918000000000006</v>
      </c>
      <c r="N78">
        <v>114.167812</v>
      </c>
      <c r="O78">
        <v>119.52282700000001</v>
      </c>
      <c r="P78">
        <v>133.37700000000001</v>
      </c>
      <c r="Q78">
        <v>21.089030000000001</v>
      </c>
      <c r="R78">
        <v>40.970032000000003</v>
      </c>
      <c r="S78">
        <v>25.506032000000001</v>
      </c>
      <c r="T78">
        <v>0</v>
      </c>
      <c r="U78">
        <v>404.74120499999998</v>
      </c>
      <c r="V78">
        <v>20.035544999999999</v>
      </c>
      <c r="W78">
        <v>44.844710999999997</v>
      </c>
      <c r="X78">
        <v>142.32766000000001</v>
      </c>
      <c r="Y78">
        <v>0</v>
      </c>
      <c r="Z78">
        <v>6.3342479999999997</v>
      </c>
      <c r="AA78">
        <v>40.736119000000002</v>
      </c>
      <c r="AB78">
        <v>38.186531000000002</v>
      </c>
      <c r="AC78">
        <v>28.089203999999999</v>
      </c>
      <c r="AD78">
        <v>26.428653000000001</v>
      </c>
      <c r="AE78">
        <v>47.780431</v>
      </c>
      <c r="AF78">
        <v>6.1942979999999999</v>
      </c>
      <c r="AG78">
        <v>34.063326000000004</v>
      </c>
      <c r="AH78">
        <v>135.64382900000001</v>
      </c>
      <c r="AI78">
        <v>2.460709</v>
      </c>
      <c r="AJ78">
        <v>0</v>
      </c>
      <c r="AK78">
        <v>49.672784</v>
      </c>
      <c r="AL78">
        <v>64.576697999999993</v>
      </c>
      <c r="AM78">
        <v>15.305533</v>
      </c>
      <c r="AN78">
        <v>0.66560900000000001</v>
      </c>
      <c r="AO78">
        <v>24.152835</v>
      </c>
      <c r="AP78">
        <v>8.0475619999999992</v>
      </c>
      <c r="AQ78">
        <v>21.554883</v>
      </c>
      <c r="AR78">
        <v>48.015720000000002</v>
      </c>
      <c r="AS78">
        <v>30.828821000000001</v>
      </c>
      <c r="AT78">
        <v>13.255140000000001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79.39</v>
      </c>
      <c r="BA78">
        <f t="shared" si="4"/>
        <v>2985.0640520000002</v>
      </c>
      <c r="BD78">
        <v>23.2</v>
      </c>
      <c r="BE78">
        <v>7.19</v>
      </c>
      <c r="BF78">
        <v>1.93</v>
      </c>
      <c r="BG78">
        <v>3.74</v>
      </c>
      <c r="BH78">
        <v>5.62</v>
      </c>
      <c r="BI78">
        <v>6.79</v>
      </c>
      <c r="BJ78">
        <v>1.55</v>
      </c>
      <c r="BK78">
        <v>3.29</v>
      </c>
      <c r="BL78">
        <v>3.27</v>
      </c>
      <c r="BM78">
        <v>1.57</v>
      </c>
      <c r="BN78">
        <v>0.48</v>
      </c>
      <c r="BO78">
        <v>14.72</v>
      </c>
      <c r="BP78">
        <v>0</v>
      </c>
      <c r="BQ78">
        <v>4.1100000000000003</v>
      </c>
      <c r="BR78">
        <v>1.93</v>
      </c>
      <c r="BS78">
        <v>0</v>
      </c>
      <c r="BT78">
        <v>0</v>
      </c>
      <c r="BU78">
        <v>0</v>
      </c>
      <c r="BV78">
        <v>0</v>
      </c>
      <c r="BW78">
        <f t="shared" si="5"/>
        <v>79.39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9.6649999999999991</v>
      </c>
      <c r="K79">
        <v>386.02870200000001</v>
      </c>
      <c r="L79">
        <v>620.60105499999997</v>
      </c>
      <c r="M79">
        <v>88.918000000000006</v>
      </c>
      <c r="N79">
        <v>114.167812</v>
      </c>
      <c r="O79">
        <v>119.52282700000001</v>
      </c>
      <c r="P79">
        <v>133.37700000000001</v>
      </c>
      <c r="Q79">
        <v>20.776561000000001</v>
      </c>
      <c r="R79">
        <v>27.808524999999999</v>
      </c>
      <c r="S79">
        <v>25.128613000000001</v>
      </c>
      <c r="T79">
        <v>0</v>
      </c>
      <c r="U79">
        <v>404.74120499999998</v>
      </c>
      <c r="V79">
        <v>15.375394</v>
      </c>
      <c r="W79">
        <v>44.844710999999997</v>
      </c>
      <c r="X79">
        <v>142.32766000000001</v>
      </c>
      <c r="Y79">
        <v>0</v>
      </c>
      <c r="Z79">
        <v>19.002742999999999</v>
      </c>
      <c r="AA79">
        <v>40.736119000000002</v>
      </c>
      <c r="AB79">
        <v>38.186531000000002</v>
      </c>
      <c r="AC79">
        <v>28.089203999999999</v>
      </c>
      <c r="AD79">
        <v>35.365878000000002</v>
      </c>
      <c r="AE79">
        <v>47.780431</v>
      </c>
      <c r="AF79">
        <v>9.5296900000000004</v>
      </c>
      <c r="AG79">
        <v>34.063326000000004</v>
      </c>
      <c r="AH79">
        <v>135.64382900000001</v>
      </c>
      <c r="AI79">
        <v>7.3821269999999997</v>
      </c>
      <c r="AJ79">
        <v>0</v>
      </c>
      <c r="AK79">
        <v>49.672784</v>
      </c>
      <c r="AL79">
        <v>64.576697999999993</v>
      </c>
      <c r="AM79">
        <v>15.305533</v>
      </c>
      <c r="AN79">
        <v>0.66560900000000001</v>
      </c>
      <c r="AO79">
        <v>24.152835</v>
      </c>
      <c r="AP79">
        <v>8.0475619999999992</v>
      </c>
      <c r="AQ79">
        <v>28.739844000000002</v>
      </c>
      <c r="AR79">
        <v>48.015720000000002</v>
      </c>
      <c r="AS79">
        <v>30.828821000000001</v>
      </c>
      <c r="AT79">
        <v>14.494407000000001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79.39</v>
      </c>
      <c r="BA79">
        <f t="shared" si="4"/>
        <v>2912.9527559999997</v>
      </c>
      <c r="BD79">
        <v>23.2</v>
      </c>
      <c r="BE79">
        <v>7.19</v>
      </c>
      <c r="BF79">
        <v>1.93</v>
      </c>
      <c r="BG79">
        <v>3.74</v>
      </c>
      <c r="BH79">
        <v>5.62</v>
      </c>
      <c r="BI79">
        <v>6.79</v>
      </c>
      <c r="BJ79">
        <v>1.55</v>
      </c>
      <c r="BK79">
        <v>3.29</v>
      </c>
      <c r="BL79">
        <v>3.27</v>
      </c>
      <c r="BM79">
        <v>1.57</v>
      </c>
      <c r="BN79">
        <v>0.48</v>
      </c>
      <c r="BO79">
        <v>14.72</v>
      </c>
      <c r="BP79">
        <v>0</v>
      </c>
      <c r="BQ79">
        <v>4.1100000000000003</v>
      </c>
      <c r="BR79">
        <v>1.93</v>
      </c>
      <c r="BS79">
        <v>0</v>
      </c>
      <c r="BT79">
        <v>0</v>
      </c>
      <c r="BU79">
        <v>0</v>
      </c>
      <c r="BV79">
        <v>0</v>
      </c>
      <c r="BW79">
        <f t="shared" si="5"/>
        <v>79.39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9.6649999999999991</v>
      </c>
      <c r="K80">
        <v>389.894702</v>
      </c>
      <c r="L80">
        <v>620.60105499999997</v>
      </c>
      <c r="M80">
        <v>88.918000000000006</v>
      </c>
      <c r="N80">
        <v>114.167812</v>
      </c>
      <c r="O80">
        <v>119.52282700000001</v>
      </c>
      <c r="P80">
        <v>133.37700000000001</v>
      </c>
      <c r="Q80">
        <v>11.826771000000001</v>
      </c>
      <c r="R80">
        <v>22.976025</v>
      </c>
      <c r="S80">
        <v>25.128613000000001</v>
      </c>
      <c r="T80">
        <v>0</v>
      </c>
      <c r="U80">
        <v>404.74120499999998</v>
      </c>
      <c r="V80">
        <v>11.235949</v>
      </c>
      <c r="W80">
        <v>44.844710999999997</v>
      </c>
      <c r="X80">
        <v>142.32766000000001</v>
      </c>
      <c r="Y80">
        <v>0</v>
      </c>
      <c r="Z80">
        <v>19.002742999999999</v>
      </c>
      <c r="AA80">
        <v>40.736119000000002</v>
      </c>
      <c r="AB80">
        <v>38.186531000000002</v>
      </c>
      <c r="AC80">
        <v>28.089203999999999</v>
      </c>
      <c r="AD80">
        <v>35.365878000000002</v>
      </c>
      <c r="AE80">
        <v>47.780431</v>
      </c>
      <c r="AF80">
        <v>9.5296900000000004</v>
      </c>
      <c r="AG80">
        <v>34.063326000000004</v>
      </c>
      <c r="AH80">
        <v>135.64382900000001</v>
      </c>
      <c r="AI80">
        <v>47.983826000000001</v>
      </c>
      <c r="AJ80">
        <v>0</v>
      </c>
      <c r="AK80">
        <v>49.672784</v>
      </c>
      <c r="AL80">
        <v>64.576697999999993</v>
      </c>
      <c r="AM80">
        <v>15.305533</v>
      </c>
      <c r="AN80">
        <v>0.66560900000000001</v>
      </c>
      <c r="AO80">
        <v>24.152835</v>
      </c>
      <c r="AP80">
        <v>8.0475619999999992</v>
      </c>
      <c r="AQ80">
        <v>28.739844000000002</v>
      </c>
      <c r="AR80">
        <v>48.015720000000002</v>
      </c>
      <c r="AS80">
        <v>30.828821000000001</v>
      </c>
      <c r="AT80">
        <v>14.494407000000001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79.39</v>
      </c>
      <c r="BA80">
        <f t="shared" si="4"/>
        <v>2939.49872</v>
      </c>
      <c r="BD80">
        <v>23.2</v>
      </c>
      <c r="BE80">
        <v>7.19</v>
      </c>
      <c r="BF80">
        <v>1.93</v>
      </c>
      <c r="BG80">
        <v>3.74</v>
      </c>
      <c r="BH80">
        <v>5.62</v>
      </c>
      <c r="BI80">
        <v>6.79</v>
      </c>
      <c r="BJ80">
        <v>1.55</v>
      </c>
      <c r="BK80">
        <v>3.29</v>
      </c>
      <c r="BL80">
        <v>3.27</v>
      </c>
      <c r="BM80">
        <v>1.57</v>
      </c>
      <c r="BN80">
        <v>0.48</v>
      </c>
      <c r="BO80">
        <v>14.72</v>
      </c>
      <c r="BP80">
        <v>0</v>
      </c>
      <c r="BQ80">
        <v>4.1100000000000003</v>
      </c>
      <c r="BR80">
        <v>1.93</v>
      </c>
      <c r="BS80">
        <v>0</v>
      </c>
      <c r="BT80">
        <v>0</v>
      </c>
      <c r="BU80">
        <v>0</v>
      </c>
      <c r="BV80">
        <v>0</v>
      </c>
      <c r="BW80">
        <f t="shared" si="5"/>
        <v>79.39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9.6649999999999991</v>
      </c>
      <c r="K81">
        <v>395.69370199999997</v>
      </c>
      <c r="L81">
        <v>631.26947500000006</v>
      </c>
      <c r="M81">
        <v>88.918000000000006</v>
      </c>
      <c r="N81">
        <v>114.167812</v>
      </c>
      <c r="O81">
        <v>119.52282700000001</v>
      </c>
      <c r="P81">
        <v>133.37700000000001</v>
      </c>
      <c r="Q81">
        <v>21.089030000000001</v>
      </c>
      <c r="R81">
        <v>40.970032000000003</v>
      </c>
      <c r="S81">
        <v>25.506032000000001</v>
      </c>
      <c r="T81">
        <v>0</v>
      </c>
      <c r="U81">
        <v>404.74120499999998</v>
      </c>
      <c r="V81">
        <v>17.109842</v>
      </c>
      <c r="W81">
        <v>44.844710999999997</v>
      </c>
      <c r="X81">
        <v>142.32766000000001</v>
      </c>
      <c r="Y81">
        <v>0</v>
      </c>
      <c r="Z81">
        <v>19.002742999999999</v>
      </c>
      <c r="AA81">
        <v>40.736119000000002</v>
      </c>
      <c r="AB81">
        <v>38.186531000000002</v>
      </c>
      <c r="AC81">
        <v>28.089203999999999</v>
      </c>
      <c r="AD81">
        <v>35.365878000000002</v>
      </c>
      <c r="AE81">
        <v>47.780431</v>
      </c>
      <c r="AF81">
        <v>9.5296900000000004</v>
      </c>
      <c r="AG81">
        <v>34.063326000000004</v>
      </c>
      <c r="AH81">
        <v>135.64382900000001</v>
      </c>
      <c r="AI81">
        <v>47.983826000000001</v>
      </c>
      <c r="AJ81">
        <v>0</v>
      </c>
      <c r="AK81">
        <v>49.672784</v>
      </c>
      <c r="AL81">
        <v>64.576697999999993</v>
      </c>
      <c r="AM81">
        <v>15.305533</v>
      </c>
      <c r="AN81">
        <v>0.66560900000000001</v>
      </c>
      <c r="AO81">
        <v>20.743023000000001</v>
      </c>
      <c r="AP81">
        <v>8.0475619999999992</v>
      </c>
      <c r="AQ81">
        <v>28.739844000000002</v>
      </c>
      <c r="AR81">
        <v>48.015720000000002</v>
      </c>
      <c r="AS81">
        <v>30.828821000000001</v>
      </c>
      <c r="AT81">
        <v>14.494407000000001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79.39</v>
      </c>
      <c r="BA81">
        <f t="shared" si="4"/>
        <v>2986.0639060000008</v>
      </c>
      <c r="BD81">
        <v>23.2</v>
      </c>
      <c r="BE81">
        <v>7.19</v>
      </c>
      <c r="BF81">
        <v>1.93</v>
      </c>
      <c r="BG81">
        <v>3.74</v>
      </c>
      <c r="BH81">
        <v>5.62</v>
      </c>
      <c r="BI81">
        <v>6.79</v>
      </c>
      <c r="BJ81">
        <v>1.55</v>
      </c>
      <c r="BK81">
        <v>3.29</v>
      </c>
      <c r="BL81">
        <v>3.27</v>
      </c>
      <c r="BM81">
        <v>1.57</v>
      </c>
      <c r="BN81">
        <v>0.48</v>
      </c>
      <c r="BO81">
        <v>14.72</v>
      </c>
      <c r="BP81">
        <v>0</v>
      </c>
      <c r="BQ81">
        <v>4.1100000000000003</v>
      </c>
      <c r="BR81">
        <v>1.93</v>
      </c>
      <c r="BS81">
        <v>0</v>
      </c>
      <c r="BT81">
        <v>0</v>
      </c>
      <c r="BU81">
        <v>0</v>
      </c>
      <c r="BV81">
        <v>0</v>
      </c>
      <c r="BW81">
        <f t="shared" si="5"/>
        <v>79.39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9.6649999999999991</v>
      </c>
      <c r="K82">
        <v>426.62170200000003</v>
      </c>
      <c r="L82">
        <v>631.26947500000006</v>
      </c>
      <c r="M82">
        <v>88.918000000000006</v>
      </c>
      <c r="N82">
        <v>114.167812</v>
      </c>
      <c r="O82">
        <v>119.52282700000001</v>
      </c>
      <c r="P82">
        <v>133.37700000000001</v>
      </c>
      <c r="Q82">
        <v>21.089030000000001</v>
      </c>
      <c r="R82">
        <v>40.970032000000003</v>
      </c>
      <c r="S82">
        <v>25.506032000000001</v>
      </c>
      <c r="T82">
        <v>0</v>
      </c>
      <c r="U82">
        <v>404.74120499999998</v>
      </c>
      <c r="V82">
        <v>20.035544999999999</v>
      </c>
      <c r="W82">
        <v>44.844710999999997</v>
      </c>
      <c r="X82">
        <v>142.32766000000001</v>
      </c>
      <c r="Y82">
        <v>0</v>
      </c>
      <c r="Z82">
        <v>19.002742999999999</v>
      </c>
      <c r="AA82">
        <v>40.736119000000002</v>
      </c>
      <c r="AB82">
        <v>38.186531000000002</v>
      </c>
      <c r="AC82">
        <v>28.089203999999999</v>
      </c>
      <c r="AD82">
        <v>35.365878000000002</v>
      </c>
      <c r="AE82">
        <v>47.780431</v>
      </c>
      <c r="AF82">
        <v>9.5296900000000004</v>
      </c>
      <c r="AG82">
        <v>34.063326000000004</v>
      </c>
      <c r="AH82">
        <v>135.64382900000001</v>
      </c>
      <c r="AI82">
        <v>47.983826000000001</v>
      </c>
      <c r="AJ82">
        <v>0</v>
      </c>
      <c r="AK82">
        <v>49.672784</v>
      </c>
      <c r="AL82">
        <v>64.576697999999993</v>
      </c>
      <c r="AM82">
        <v>15.305533</v>
      </c>
      <c r="AN82">
        <v>0.66560900000000001</v>
      </c>
      <c r="AO82">
        <v>20.743023000000001</v>
      </c>
      <c r="AP82">
        <v>8.0475619999999992</v>
      </c>
      <c r="AQ82">
        <v>28.739844000000002</v>
      </c>
      <c r="AR82">
        <v>48.015720000000002</v>
      </c>
      <c r="AS82">
        <v>30.828821000000001</v>
      </c>
      <c r="AT82">
        <v>14.494407000000001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79.39</v>
      </c>
      <c r="BA82">
        <f t="shared" si="4"/>
        <v>3019.9176090000005</v>
      </c>
      <c r="BD82">
        <v>23.2</v>
      </c>
      <c r="BE82">
        <v>7.19</v>
      </c>
      <c r="BF82">
        <v>1.93</v>
      </c>
      <c r="BG82">
        <v>3.74</v>
      </c>
      <c r="BH82">
        <v>5.62</v>
      </c>
      <c r="BI82">
        <v>6.79</v>
      </c>
      <c r="BJ82">
        <v>1.55</v>
      </c>
      <c r="BK82">
        <v>3.29</v>
      </c>
      <c r="BL82">
        <v>3.27</v>
      </c>
      <c r="BM82">
        <v>1.57</v>
      </c>
      <c r="BN82">
        <v>0.48</v>
      </c>
      <c r="BO82">
        <v>14.72</v>
      </c>
      <c r="BP82">
        <v>0</v>
      </c>
      <c r="BQ82">
        <v>4.1100000000000003</v>
      </c>
      <c r="BR82">
        <v>1.93</v>
      </c>
      <c r="BS82">
        <v>0</v>
      </c>
      <c r="BT82">
        <v>0</v>
      </c>
      <c r="BU82">
        <v>0</v>
      </c>
      <c r="BV82">
        <v>0</v>
      </c>
      <c r="BW82">
        <f t="shared" si="5"/>
        <v>79.39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9.6649999999999991</v>
      </c>
      <c r="K83">
        <v>458.54829000000001</v>
      </c>
      <c r="L83">
        <v>631.26947500000006</v>
      </c>
      <c r="M83">
        <v>88.918000000000006</v>
      </c>
      <c r="N83">
        <v>114.167812</v>
      </c>
      <c r="O83">
        <v>119.52282700000001</v>
      </c>
      <c r="P83">
        <v>133.37700000000001</v>
      </c>
      <c r="Q83">
        <v>21.089030000000001</v>
      </c>
      <c r="R83">
        <v>40.970032000000003</v>
      </c>
      <c r="S83">
        <v>25.506032000000001</v>
      </c>
      <c r="T83">
        <v>0</v>
      </c>
      <c r="U83">
        <v>404.74120499999998</v>
      </c>
      <c r="V83">
        <v>20.035544999999999</v>
      </c>
      <c r="W83">
        <v>44.844710999999997</v>
      </c>
      <c r="X83">
        <v>142.32766000000001</v>
      </c>
      <c r="Y83">
        <v>0</v>
      </c>
      <c r="Z83">
        <v>19.002742999999999</v>
      </c>
      <c r="AA83">
        <v>40.736119000000002</v>
      </c>
      <c r="AB83">
        <v>38.186531000000002</v>
      </c>
      <c r="AC83">
        <v>28.089203999999999</v>
      </c>
      <c r="AD83">
        <v>35.365878000000002</v>
      </c>
      <c r="AE83">
        <v>47.780431</v>
      </c>
      <c r="AF83">
        <v>9.5296900000000004</v>
      </c>
      <c r="AG83">
        <v>34.063326000000004</v>
      </c>
      <c r="AH83">
        <v>135.64382900000001</v>
      </c>
      <c r="AI83">
        <v>47.983826000000001</v>
      </c>
      <c r="AJ83">
        <v>0</v>
      </c>
      <c r="AK83">
        <v>49.672784</v>
      </c>
      <c r="AL83">
        <v>64.576697999999993</v>
      </c>
      <c r="AM83">
        <v>15.305533</v>
      </c>
      <c r="AN83">
        <v>0.66560900000000001</v>
      </c>
      <c r="AO83">
        <v>20.743023000000001</v>
      </c>
      <c r="AP83">
        <v>8.0475619999999992</v>
      </c>
      <c r="AQ83">
        <v>28.739844000000002</v>
      </c>
      <c r="AR83">
        <v>48.015720000000002</v>
      </c>
      <c r="AS83">
        <v>30.828821000000001</v>
      </c>
      <c r="AT83">
        <v>14.494407000000001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79.39</v>
      </c>
      <c r="BA83">
        <f t="shared" si="4"/>
        <v>3051.8441970000008</v>
      </c>
      <c r="BD83">
        <v>23.2</v>
      </c>
      <c r="BE83">
        <v>7.19</v>
      </c>
      <c r="BF83">
        <v>1.93</v>
      </c>
      <c r="BG83">
        <v>3.74</v>
      </c>
      <c r="BH83">
        <v>5.62</v>
      </c>
      <c r="BI83">
        <v>6.79</v>
      </c>
      <c r="BJ83">
        <v>1.55</v>
      </c>
      <c r="BK83">
        <v>3.29</v>
      </c>
      <c r="BL83">
        <v>3.27</v>
      </c>
      <c r="BM83">
        <v>1.57</v>
      </c>
      <c r="BN83">
        <v>0.48</v>
      </c>
      <c r="BO83">
        <v>14.72</v>
      </c>
      <c r="BP83">
        <v>0</v>
      </c>
      <c r="BQ83">
        <v>4.1100000000000003</v>
      </c>
      <c r="BR83">
        <v>1.93</v>
      </c>
      <c r="BS83">
        <v>0</v>
      </c>
      <c r="BT83">
        <v>0</v>
      </c>
      <c r="BU83">
        <v>0</v>
      </c>
      <c r="BV83">
        <v>0</v>
      </c>
      <c r="BW83">
        <f t="shared" si="5"/>
        <v>79.39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9.6649999999999991</v>
      </c>
      <c r="K84">
        <v>506.87329</v>
      </c>
      <c r="L84">
        <v>631.26947500000006</v>
      </c>
      <c r="M84">
        <v>88.918000000000006</v>
      </c>
      <c r="N84">
        <v>114.167812</v>
      </c>
      <c r="O84">
        <v>119.52282700000001</v>
      </c>
      <c r="P84">
        <v>133.37700000000001</v>
      </c>
      <c r="Q84">
        <v>21.089030000000001</v>
      </c>
      <c r="R84">
        <v>40.970032000000003</v>
      </c>
      <c r="S84">
        <v>25.506032000000001</v>
      </c>
      <c r="T84">
        <v>0</v>
      </c>
      <c r="U84">
        <v>404.74120499999998</v>
      </c>
      <c r="V84">
        <v>20.035544999999999</v>
      </c>
      <c r="W84">
        <v>44.844710999999997</v>
      </c>
      <c r="X84">
        <v>142.32766000000001</v>
      </c>
      <c r="Y84">
        <v>0</v>
      </c>
      <c r="Z84">
        <v>19.002742999999999</v>
      </c>
      <c r="AA84">
        <v>40.736119000000002</v>
      </c>
      <c r="AB84">
        <v>38.186531000000002</v>
      </c>
      <c r="AC84">
        <v>28.089203999999999</v>
      </c>
      <c r="AD84">
        <v>35.365878000000002</v>
      </c>
      <c r="AE84">
        <v>47.780431</v>
      </c>
      <c r="AF84">
        <v>9.5296900000000004</v>
      </c>
      <c r="AG84">
        <v>34.063326000000004</v>
      </c>
      <c r="AH84">
        <v>135.64382900000001</v>
      </c>
      <c r="AI84">
        <v>47.983826000000001</v>
      </c>
      <c r="AJ84">
        <v>0</v>
      </c>
      <c r="AK84">
        <v>49.672784</v>
      </c>
      <c r="AL84">
        <v>64.576697999999993</v>
      </c>
      <c r="AM84">
        <v>15.305533</v>
      </c>
      <c r="AN84">
        <v>0.66560900000000001</v>
      </c>
      <c r="AO84">
        <v>20.743023000000001</v>
      </c>
      <c r="AP84">
        <v>8.0475619999999992</v>
      </c>
      <c r="AQ84">
        <v>28.739844000000002</v>
      </c>
      <c r="AR84">
        <v>48.015720000000002</v>
      </c>
      <c r="AS84">
        <v>30.828821000000001</v>
      </c>
      <c r="AT84">
        <v>14.494407000000001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79.39</v>
      </c>
      <c r="BA84">
        <f t="shared" si="4"/>
        <v>3100.1691970000006</v>
      </c>
      <c r="BD84">
        <v>23.2</v>
      </c>
      <c r="BE84">
        <v>7.19</v>
      </c>
      <c r="BF84">
        <v>1.93</v>
      </c>
      <c r="BG84">
        <v>3.74</v>
      </c>
      <c r="BH84">
        <v>5.62</v>
      </c>
      <c r="BI84">
        <v>6.79</v>
      </c>
      <c r="BJ84">
        <v>1.55</v>
      </c>
      <c r="BK84">
        <v>3.29</v>
      </c>
      <c r="BL84">
        <v>3.27</v>
      </c>
      <c r="BM84">
        <v>1.57</v>
      </c>
      <c r="BN84">
        <v>0.48</v>
      </c>
      <c r="BO84">
        <v>14.72</v>
      </c>
      <c r="BP84">
        <v>0</v>
      </c>
      <c r="BQ84">
        <v>4.1100000000000003</v>
      </c>
      <c r="BR84">
        <v>1.93</v>
      </c>
      <c r="BS84">
        <v>0</v>
      </c>
      <c r="BT84">
        <v>0</v>
      </c>
      <c r="BU84">
        <v>0</v>
      </c>
      <c r="BV84">
        <v>0</v>
      </c>
      <c r="BW84">
        <f t="shared" si="5"/>
        <v>79.39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9.6649999999999991</v>
      </c>
      <c r="K85">
        <v>574.52828999999997</v>
      </c>
      <c r="L85">
        <v>631.26947500000006</v>
      </c>
      <c r="M85">
        <v>88.918000000000006</v>
      </c>
      <c r="N85">
        <v>114.167812</v>
      </c>
      <c r="O85">
        <v>119.52282700000001</v>
      </c>
      <c r="P85">
        <v>133.37700000000001</v>
      </c>
      <c r="Q85">
        <v>21.089030000000001</v>
      </c>
      <c r="R85">
        <v>40.970032000000003</v>
      </c>
      <c r="S85">
        <v>25.506032000000001</v>
      </c>
      <c r="T85">
        <v>0</v>
      </c>
      <c r="U85">
        <v>404.74120499999998</v>
      </c>
      <c r="V85">
        <v>20.035544999999999</v>
      </c>
      <c r="W85">
        <v>42.239916000000001</v>
      </c>
      <c r="X85">
        <v>142.32766000000001</v>
      </c>
      <c r="Y85">
        <v>0</v>
      </c>
      <c r="Z85">
        <v>19.002742999999999</v>
      </c>
      <c r="AA85">
        <v>40.736119000000002</v>
      </c>
      <c r="AB85">
        <v>38.186531000000002</v>
      </c>
      <c r="AC85">
        <v>28.089203999999999</v>
      </c>
      <c r="AD85">
        <v>35.365878000000002</v>
      </c>
      <c r="AE85">
        <v>47.780431</v>
      </c>
      <c r="AF85">
        <v>9.5296900000000004</v>
      </c>
      <c r="AG85">
        <v>34.063326000000004</v>
      </c>
      <c r="AH85">
        <v>135.64382900000001</v>
      </c>
      <c r="AI85">
        <v>47.983826000000001</v>
      </c>
      <c r="AJ85">
        <v>0</v>
      </c>
      <c r="AK85">
        <v>49.672784</v>
      </c>
      <c r="AL85">
        <v>64.576697999999993</v>
      </c>
      <c r="AM85">
        <v>15.305533</v>
      </c>
      <c r="AN85">
        <v>0.66560900000000001</v>
      </c>
      <c r="AO85">
        <v>20.743023000000001</v>
      </c>
      <c r="AP85">
        <v>8.0475619999999992</v>
      </c>
      <c r="AQ85">
        <v>28.739844000000002</v>
      </c>
      <c r="AR85">
        <v>48.015720000000002</v>
      </c>
      <c r="AS85">
        <v>30.828821000000001</v>
      </c>
      <c r="AT85">
        <v>14.494407000000001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79.550000000000011</v>
      </c>
      <c r="BA85">
        <f t="shared" si="4"/>
        <v>3165.3794020000005</v>
      </c>
      <c r="BD85">
        <v>23.2</v>
      </c>
      <c r="BE85">
        <v>7.19</v>
      </c>
      <c r="BF85">
        <v>1.93</v>
      </c>
      <c r="BG85">
        <v>3.74</v>
      </c>
      <c r="BH85">
        <v>5.62</v>
      </c>
      <c r="BI85">
        <v>6.79</v>
      </c>
      <c r="BJ85">
        <v>1.55</v>
      </c>
      <c r="BK85">
        <v>3.45</v>
      </c>
      <c r="BL85">
        <v>3.27</v>
      </c>
      <c r="BM85">
        <v>1.57</v>
      </c>
      <c r="BN85">
        <v>0.48</v>
      </c>
      <c r="BO85">
        <v>14.72</v>
      </c>
      <c r="BP85">
        <v>0</v>
      </c>
      <c r="BQ85">
        <v>4.1100000000000003</v>
      </c>
      <c r="BR85">
        <v>1.93</v>
      </c>
      <c r="BS85">
        <v>0</v>
      </c>
      <c r="BT85">
        <v>0</v>
      </c>
      <c r="BU85">
        <v>0</v>
      </c>
      <c r="BV85">
        <v>0</v>
      </c>
      <c r="BW85">
        <f t="shared" si="5"/>
        <v>79.550000000000011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9.6649999999999991</v>
      </c>
      <c r="K86">
        <v>629.61878999999999</v>
      </c>
      <c r="L86">
        <v>631.26947500000006</v>
      </c>
      <c r="M86">
        <v>88.918000000000006</v>
      </c>
      <c r="N86">
        <v>114.167812</v>
      </c>
      <c r="O86">
        <v>119.52282700000001</v>
      </c>
      <c r="P86">
        <v>133.37700000000001</v>
      </c>
      <c r="Q86">
        <v>21.089030000000001</v>
      </c>
      <c r="R86">
        <v>40.970032000000003</v>
      </c>
      <c r="S86">
        <v>25.506032000000001</v>
      </c>
      <c r="T86">
        <v>0</v>
      </c>
      <c r="U86">
        <v>404.74120499999998</v>
      </c>
      <c r="V86">
        <v>20.035544999999999</v>
      </c>
      <c r="W86">
        <v>42.239916000000001</v>
      </c>
      <c r="X86">
        <v>142.32766000000001</v>
      </c>
      <c r="Y86">
        <v>0</v>
      </c>
      <c r="Z86">
        <v>19.002742999999999</v>
      </c>
      <c r="AA86">
        <v>40.736119000000002</v>
      </c>
      <c r="AB86">
        <v>38.186531000000002</v>
      </c>
      <c r="AC86">
        <v>28.089203999999999</v>
      </c>
      <c r="AD86">
        <v>35.365878000000002</v>
      </c>
      <c r="AE86">
        <v>47.780431</v>
      </c>
      <c r="AF86">
        <v>9.5296900000000004</v>
      </c>
      <c r="AG86">
        <v>34.063326000000004</v>
      </c>
      <c r="AH86">
        <v>135.64382900000001</v>
      </c>
      <c r="AI86">
        <v>7.3821269999999997</v>
      </c>
      <c r="AJ86">
        <v>0</v>
      </c>
      <c r="AK86">
        <v>49.672784</v>
      </c>
      <c r="AL86">
        <v>64.576697999999993</v>
      </c>
      <c r="AM86">
        <v>15.305533</v>
      </c>
      <c r="AN86">
        <v>0.66560900000000001</v>
      </c>
      <c r="AO86">
        <v>20.743023000000001</v>
      </c>
      <c r="AP86">
        <v>8.0475619999999992</v>
      </c>
      <c r="AQ86">
        <v>28.739844000000002</v>
      </c>
      <c r="AR86">
        <v>48.015720000000002</v>
      </c>
      <c r="AS86">
        <v>30.828821000000001</v>
      </c>
      <c r="AT86">
        <v>14.494407000000001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79.550000000000011</v>
      </c>
      <c r="BA86">
        <f t="shared" si="4"/>
        <v>3179.8682030000004</v>
      </c>
      <c r="BD86">
        <v>23.2</v>
      </c>
      <c r="BE86">
        <v>7.19</v>
      </c>
      <c r="BF86">
        <v>1.93</v>
      </c>
      <c r="BG86">
        <v>3.74</v>
      </c>
      <c r="BH86">
        <v>5.62</v>
      </c>
      <c r="BI86">
        <v>6.79</v>
      </c>
      <c r="BJ86">
        <v>1.55</v>
      </c>
      <c r="BK86">
        <v>3.45</v>
      </c>
      <c r="BL86">
        <v>3.27</v>
      </c>
      <c r="BM86">
        <v>1.57</v>
      </c>
      <c r="BN86">
        <v>0.48</v>
      </c>
      <c r="BO86">
        <v>14.72</v>
      </c>
      <c r="BP86">
        <v>0</v>
      </c>
      <c r="BQ86">
        <v>4.1100000000000003</v>
      </c>
      <c r="BR86">
        <v>1.93</v>
      </c>
      <c r="BS86">
        <v>0</v>
      </c>
      <c r="BT86">
        <v>0</v>
      </c>
      <c r="BU86">
        <v>0</v>
      </c>
      <c r="BV86">
        <v>0</v>
      </c>
      <c r="BW86">
        <f t="shared" si="5"/>
        <v>79.550000000000011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9.6649999999999991</v>
      </c>
      <c r="K87">
        <v>663.772829</v>
      </c>
      <c r="L87">
        <v>631.26947500000006</v>
      </c>
      <c r="M87">
        <v>88.918000000000006</v>
      </c>
      <c r="N87">
        <v>114.167812</v>
      </c>
      <c r="O87">
        <v>119.52282700000001</v>
      </c>
      <c r="P87">
        <v>133.37700000000001</v>
      </c>
      <c r="Q87">
        <v>21.092528999999999</v>
      </c>
      <c r="R87">
        <v>40.970032000000003</v>
      </c>
      <c r="S87">
        <v>25.506032000000001</v>
      </c>
      <c r="T87">
        <v>0</v>
      </c>
      <c r="U87">
        <v>404.74120499999998</v>
      </c>
      <c r="V87">
        <v>20.035544999999999</v>
      </c>
      <c r="W87">
        <v>42.239916000000001</v>
      </c>
      <c r="X87">
        <v>142.32766000000001</v>
      </c>
      <c r="Y87">
        <v>0</v>
      </c>
      <c r="Z87">
        <v>3.1894499999999999</v>
      </c>
      <c r="AA87">
        <v>27.157412999999998</v>
      </c>
      <c r="AB87">
        <v>38.186531000000002</v>
      </c>
      <c r="AC87">
        <v>28.089203999999999</v>
      </c>
      <c r="AD87">
        <v>35.365878000000002</v>
      </c>
      <c r="AE87">
        <v>47.780431</v>
      </c>
      <c r="AF87">
        <v>6.1942979999999999</v>
      </c>
      <c r="AG87">
        <v>34.063326000000004</v>
      </c>
      <c r="AH87">
        <v>135.64382900000001</v>
      </c>
      <c r="AI87">
        <v>14.764253999999999</v>
      </c>
      <c r="AJ87">
        <v>0</v>
      </c>
      <c r="AK87">
        <v>49.672784</v>
      </c>
      <c r="AL87">
        <v>64.576697999999993</v>
      </c>
      <c r="AM87">
        <v>15.305533</v>
      </c>
      <c r="AN87">
        <v>0.66560900000000001</v>
      </c>
      <c r="AO87">
        <v>20.743023000000001</v>
      </c>
      <c r="AP87">
        <v>8.0475619999999992</v>
      </c>
      <c r="AQ87">
        <v>28.739844000000002</v>
      </c>
      <c r="AR87">
        <v>48.015720000000002</v>
      </c>
      <c r="AS87">
        <v>30.828821000000001</v>
      </c>
      <c r="AT87">
        <v>14.494407000000001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79.550000000000011</v>
      </c>
      <c r="BA87">
        <f t="shared" si="4"/>
        <v>3188.6804770000003</v>
      </c>
      <c r="BD87">
        <v>23.2</v>
      </c>
      <c r="BE87">
        <v>7.19</v>
      </c>
      <c r="BF87">
        <v>1.93</v>
      </c>
      <c r="BG87">
        <v>3.74</v>
      </c>
      <c r="BH87">
        <v>5.62</v>
      </c>
      <c r="BI87">
        <v>6.79</v>
      </c>
      <c r="BJ87">
        <v>1.55</v>
      </c>
      <c r="BK87">
        <v>3.45</v>
      </c>
      <c r="BL87">
        <v>3.27</v>
      </c>
      <c r="BM87">
        <v>1.57</v>
      </c>
      <c r="BN87">
        <v>0.48</v>
      </c>
      <c r="BO87">
        <v>14.72</v>
      </c>
      <c r="BP87">
        <v>0</v>
      </c>
      <c r="BQ87">
        <v>4.1100000000000003</v>
      </c>
      <c r="BR87">
        <v>1.93</v>
      </c>
      <c r="BS87">
        <v>0</v>
      </c>
      <c r="BT87">
        <v>0</v>
      </c>
      <c r="BU87">
        <v>0</v>
      </c>
      <c r="BV87">
        <v>0</v>
      </c>
      <c r="BW87">
        <f t="shared" si="5"/>
        <v>79.550000000000011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9.6649999999999991</v>
      </c>
      <c r="K88">
        <v>663.772829</v>
      </c>
      <c r="L88">
        <v>631.26947500000006</v>
      </c>
      <c r="M88">
        <v>88.918000000000006</v>
      </c>
      <c r="N88">
        <v>114.167812</v>
      </c>
      <c r="O88">
        <v>119.52282700000001</v>
      </c>
      <c r="P88">
        <v>133.37700000000001</v>
      </c>
      <c r="Q88">
        <v>21.092528999999999</v>
      </c>
      <c r="R88">
        <v>40.970032000000003</v>
      </c>
      <c r="S88">
        <v>25.506032000000001</v>
      </c>
      <c r="T88">
        <v>0</v>
      </c>
      <c r="U88">
        <v>404.74120499999998</v>
      </c>
      <c r="V88">
        <v>20.035544999999999</v>
      </c>
      <c r="W88">
        <v>42.239916000000001</v>
      </c>
      <c r="X88">
        <v>142.32766000000001</v>
      </c>
      <c r="Y88">
        <v>0</v>
      </c>
      <c r="Z88">
        <v>3.1894499999999999</v>
      </c>
      <c r="AA88">
        <v>27.157412999999998</v>
      </c>
      <c r="AB88">
        <v>38.186531000000002</v>
      </c>
      <c r="AC88">
        <v>28.089203999999999</v>
      </c>
      <c r="AD88">
        <v>35.365878000000002</v>
      </c>
      <c r="AE88">
        <v>47.780431</v>
      </c>
      <c r="AF88">
        <v>6.1942979999999999</v>
      </c>
      <c r="AG88">
        <v>34.063326000000004</v>
      </c>
      <c r="AH88">
        <v>135.64382900000001</v>
      </c>
      <c r="AI88">
        <v>14.764253999999999</v>
      </c>
      <c r="AJ88">
        <v>0</v>
      </c>
      <c r="AK88">
        <v>49.672784</v>
      </c>
      <c r="AL88">
        <v>64.576697999999993</v>
      </c>
      <c r="AM88">
        <v>15.305533</v>
      </c>
      <c r="AN88">
        <v>0.66560900000000001</v>
      </c>
      <c r="AO88">
        <v>20.743023000000001</v>
      </c>
      <c r="AP88">
        <v>8.0475619999999992</v>
      </c>
      <c r="AQ88">
        <v>28.739844000000002</v>
      </c>
      <c r="AR88">
        <v>48.015720000000002</v>
      </c>
      <c r="AS88">
        <v>30.828821000000001</v>
      </c>
      <c r="AT88">
        <v>14.494407000000001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79.550000000000011</v>
      </c>
      <c r="BA88">
        <f t="shared" si="4"/>
        <v>3188.6804770000003</v>
      </c>
      <c r="BD88">
        <v>23.2</v>
      </c>
      <c r="BE88">
        <v>7.19</v>
      </c>
      <c r="BF88">
        <v>1.93</v>
      </c>
      <c r="BG88">
        <v>3.74</v>
      </c>
      <c r="BH88">
        <v>5.62</v>
      </c>
      <c r="BI88">
        <v>6.79</v>
      </c>
      <c r="BJ88">
        <v>1.55</v>
      </c>
      <c r="BK88">
        <v>3.45</v>
      </c>
      <c r="BL88">
        <v>3.27</v>
      </c>
      <c r="BM88">
        <v>1.57</v>
      </c>
      <c r="BN88">
        <v>0.48</v>
      </c>
      <c r="BO88">
        <v>14.72</v>
      </c>
      <c r="BP88">
        <v>0</v>
      </c>
      <c r="BQ88">
        <v>4.1100000000000003</v>
      </c>
      <c r="BR88">
        <v>1.93</v>
      </c>
      <c r="BS88">
        <v>0</v>
      </c>
      <c r="BT88">
        <v>0</v>
      </c>
      <c r="BU88">
        <v>0</v>
      </c>
      <c r="BV88">
        <v>0</v>
      </c>
      <c r="BW88">
        <f t="shared" si="5"/>
        <v>79.550000000000011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9.6649999999999991</v>
      </c>
      <c r="K89">
        <v>663.772829</v>
      </c>
      <c r="L89">
        <v>631.26947500000006</v>
      </c>
      <c r="M89">
        <v>88.918000000000006</v>
      </c>
      <c r="N89">
        <v>114.167812</v>
      </c>
      <c r="O89">
        <v>119.52282700000001</v>
      </c>
      <c r="P89">
        <v>133.37700000000001</v>
      </c>
      <c r="Q89">
        <v>21.092528999999999</v>
      </c>
      <c r="R89">
        <v>40.970032000000003</v>
      </c>
      <c r="S89">
        <v>25.506032000000001</v>
      </c>
      <c r="T89">
        <v>0</v>
      </c>
      <c r="U89">
        <v>404.74120499999998</v>
      </c>
      <c r="V89">
        <v>20.035544999999999</v>
      </c>
      <c r="W89">
        <v>42.239916000000001</v>
      </c>
      <c r="X89">
        <v>142.32766000000001</v>
      </c>
      <c r="Y89">
        <v>0</v>
      </c>
      <c r="Z89">
        <v>3.1894499999999999</v>
      </c>
      <c r="AA89">
        <v>27.157412999999998</v>
      </c>
      <c r="AB89">
        <v>38.186531000000002</v>
      </c>
      <c r="AC89">
        <v>28.089203999999999</v>
      </c>
      <c r="AD89">
        <v>35.365878000000002</v>
      </c>
      <c r="AE89">
        <v>47.780431</v>
      </c>
      <c r="AF89">
        <v>6.1942979999999999</v>
      </c>
      <c r="AG89">
        <v>34.063326000000004</v>
      </c>
      <c r="AH89">
        <v>135.64382900000001</v>
      </c>
      <c r="AI89">
        <v>14.764253999999999</v>
      </c>
      <c r="AJ89">
        <v>0</v>
      </c>
      <c r="AK89">
        <v>49.672784</v>
      </c>
      <c r="AL89">
        <v>64.576697999999993</v>
      </c>
      <c r="AM89">
        <v>15.305533</v>
      </c>
      <c r="AN89">
        <v>0.66560900000000001</v>
      </c>
      <c r="AO89">
        <v>20.743023000000001</v>
      </c>
      <c r="AP89">
        <v>8.0475619999999992</v>
      </c>
      <c r="AQ89">
        <v>28.739844000000002</v>
      </c>
      <c r="AR89">
        <v>48.015720000000002</v>
      </c>
      <c r="AS89">
        <v>30.828821000000001</v>
      </c>
      <c r="AT89">
        <v>14.494407000000001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79.44</v>
      </c>
      <c r="BA89">
        <f t="shared" si="4"/>
        <v>3188.5704770000002</v>
      </c>
      <c r="BD89">
        <v>23.2</v>
      </c>
      <c r="BE89">
        <v>7.19</v>
      </c>
      <c r="BF89">
        <v>1.93</v>
      </c>
      <c r="BG89">
        <v>3.74</v>
      </c>
      <c r="BH89">
        <v>5.62</v>
      </c>
      <c r="BI89">
        <v>6.79</v>
      </c>
      <c r="BJ89">
        <v>1.55</v>
      </c>
      <c r="BK89">
        <v>3.45</v>
      </c>
      <c r="BL89">
        <v>3.16</v>
      </c>
      <c r="BM89">
        <v>1.57</v>
      </c>
      <c r="BN89">
        <v>0.48</v>
      </c>
      <c r="BO89">
        <v>14.72</v>
      </c>
      <c r="BP89">
        <v>0</v>
      </c>
      <c r="BQ89">
        <v>4.1100000000000003</v>
      </c>
      <c r="BR89">
        <v>1.93</v>
      </c>
      <c r="BS89">
        <v>0</v>
      </c>
      <c r="BT89">
        <v>0</v>
      </c>
      <c r="BU89">
        <v>0</v>
      </c>
      <c r="BV89">
        <v>0</v>
      </c>
      <c r="BW89">
        <f t="shared" si="5"/>
        <v>79.44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9.6649999999999991</v>
      </c>
      <c r="K90">
        <v>663.772829</v>
      </c>
      <c r="L90">
        <v>631.26947500000006</v>
      </c>
      <c r="M90">
        <v>88.918000000000006</v>
      </c>
      <c r="N90">
        <v>114.167812</v>
      </c>
      <c r="O90">
        <v>119.52282700000001</v>
      </c>
      <c r="P90">
        <v>133.37700000000001</v>
      </c>
      <c r="Q90">
        <v>21.092528999999999</v>
      </c>
      <c r="R90">
        <v>40.970032000000003</v>
      </c>
      <c r="S90">
        <v>25.506032000000001</v>
      </c>
      <c r="T90">
        <v>0</v>
      </c>
      <c r="U90">
        <v>404.74120499999998</v>
      </c>
      <c r="V90">
        <v>20.035544999999999</v>
      </c>
      <c r="W90">
        <v>42.239916000000001</v>
      </c>
      <c r="X90">
        <v>142.32766000000001</v>
      </c>
      <c r="Y90">
        <v>0</v>
      </c>
      <c r="Z90">
        <v>3.1894499999999999</v>
      </c>
      <c r="AA90">
        <v>27.157412999999998</v>
      </c>
      <c r="AB90">
        <v>38.186531000000002</v>
      </c>
      <c r="AC90">
        <v>28.089203999999999</v>
      </c>
      <c r="AD90">
        <v>35.365878000000002</v>
      </c>
      <c r="AE90">
        <v>47.780431</v>
      </c>
      <c r="AF90">
        <v>6.1942979999999999</v>
      </c>
      <c r="AG90">
        <v>34.063326000000004</v>
      </c>
      <c r="AH90">
        <v>135.64382900000001</v>
      </c>
      <c r="AI90">
        <v>14.764253999999999</v>
      </c>
      <c r="AJ90">
        <v>0</v>
      </c>
      <c r="AK90">
        <v>49.672784</v>
      </c>
      <c r="AL90">
        <v>64.576697999999993</v>
      </c>
      <c r="AM90">
        <v>15.305533</v>
      </c>
      <c r="AN90">
        <v>0.66560900000000001</v>
      </c>
      <c r="AO90">
        <v>20.743023000000001</v>
      </c>
      <c r="AP90">
        <v>8.0475619999999992</v>
      </c>
      <c r="AQ90">
        <v>28.739844000000002</v>
      </c>
      <c r="AR90">
        <v>48.015720000000002</v>
      </c>
      <c r="AS90">
        <v>30.828821000000001</v>
      </c>
      <c r="AT90">
        <v>14.494407000000001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79.44</v>
      </c>
      <c r="BA90">
        <f t="shared" si="4"/>
        <v>3188.5704770000002</v>
      </c>
      <c r="BD90">
        <v>23.2</v>
      </c>
      <c r="BE90">
        <v>7.19</v>
      </c>
      <c r="BF90">
        <v>1.93</v>
      </c>
      <c r="BG90">
        <v>3.74</v>
      </c>
      <c r="BH90">
        <v>5.62</v>
      </c>
      <c r="BI90">
        <v>6.79</v>
      </c>
      <c r="BJ90">
        <v>1.55</v>
      </c>
      <c r="BK90">
        <v>3.45</v>
      </c>
      <c r="BL90">
        <v>3.16</v>
      </c>
      <c r="BM90">
        <v>1.57</v>
      </c>
      <c r="BN90">
        <v>0.48</v>
      </c>
      <c r="BO90">
        <v>14.72</v>
      </c>
      <c r="BP90">
        <v>0</v>
      </c>
      <c r="BQ90">
        <v>4.1100000000000003</v>
      </c>
      <c r="BR90">
        <v>1.93</v>
      </c>
      <c r="BS90">
        <v>0</v>
      </c>
      <c r="BT90">
        <v>0</v>
      </c>
      <c r="BU90">
        <v>0</v>
      </c>
      <c r="BV90">
        <v>0</v>
      </c>
      <c r="BW90">
        <f t="shared" si="5"/>
        <v>79.44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9.6649999999999991</v>
      </c>
      <c r="K91">
        <v>663.772829</v>
      </c>
      <c r="L91">
        <v>631.26947500000006</v>
      </c>
      <c r="M91">
        <v>88.918000000000006</v>
      </c>
      <c r="N91">
        <v>114.167812</v>
      </c>
      <c r="O91">
        <v>119.52282700000001</v>
      </c>
      <c r="P91">
        <v>133.37700000000001</v>
      </c>
      <c r="Q91">
        <v>21.092528999999999</v>
      </c>
      <c r="R91">
        <v>40.972057</v>
      </c>
      <c r="S91">
        <v>25.506815</v>
      </c>
      <c r="T91">
        <v>0</v>
      </c>
      <c r="U91">
        <v>404.74120499999998</v>
      </c>
      <c r="V91">
        <v>20.035544999999999</v>
      </c>
      <c r="W91">
        <v>42.239916000000001</v>
      </c>
      <c r="X91">
        <v>142.32766000000001</v>
      </c>
      <c r="Y91">
        <v>0</v>
      </c>
      <c r="Z91">
        <v>19.002742999999999</v>
      </c>
      <c r="AA91">
        <v>40.736119000000002</v>
      </c>
      <c r="AB91">
        <v>38.186531000000002</v>
      </c>
      <c r="AC91">
        <v>28.089203999999999</v>
      </c>
      <c r="AD91">
        <v>35.365878000000002</v>
      </c>
      <c r="AE91">
        <v>47.780431</v>
      </c>
      <c r="AF91">
        <v>9.5296900000000004</v>
      </c>
      <c r="AG91">
        <v>34.063326000000004</v>
      </c>
      <c r="AH91">
        <v>135.64382900000001</v>
      </c>
      <c r="AI91">
        <v>14.764253999999999</v>
      </c>
      <c r="AJ91">
        <v>0</v>
      </c>
      <c r="AK91">
        <v>49.672784</v>
      </c>
      <c r="AL91">
        <v>64.576697999999993</v>
      </c>
      <c r="AM91">
        <v>15.305533</v>
      </c>
      <c r="AN91">
        <v>0.66560900000000001</v>
      </c>
      <c r="AO91">
        <v>20.743023000000001</v>
      </c>
      <c r="AP91">
        <v>8.0475619999999992</v>
      </c>
      <c r="AQ91">
        <v>28.739844000000002</v>
      </c>
      <c r="AR91">
        <v>48.015720000000002</v>
      </c>
      <c r="AS91">
        <v>30.828821000000001</v>
      </c>
      <c r="AT91">
        <v>14.494407000000001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80.580000000000013</v>
      </c>
      <c r="BA91">
        <f t="shared" si="4"/>
        <v>3222.4406760000006</v>
      </c>
      <c r="BD91">
        <v>23.2</v>
      </c>
      <c r="BE91">
        <v>7.37</v>
      </c>
      <c r="BF91">
        <v>1.93</v>
      </c>
      <c r="BG91">
        <v>3.86</v>
      </c>
      <c r="BH91">
        <v>5.62</v>
      </c>
      <c r="BI91">
        <v>6.93</v>
      </c>
      <c r="BJ91">
        <v>1.5</v>
      </c>
      <c r="BK91">
        <v>3.5</v>
      </c>
      <c r="BL91">
        <v>3.36</v>
      </c>
      <c r="BM91">
        <v>1.57</v>
      </c>
      <c r="BN91">
        <v>0.49</v>
      </c>
      <c r="BO91">
        <v>15.09</v>
      </c>
      <c r="BP91">
        <v>0</v>
      </c>
      <c r="BQ91">
        <v>4.2300000000000004</v>
      </c>
      <c r="BR91">
        <v>1.93</v>
      </c>
      <c r="BS91">
        <v>0</v>
      </c>
      <c r="BT91">
        <v>0</v>
      </c>
      <c r="BU91">
        <v>0</v>
      </c>
      <c r="BV91">
        <v>0</v>
      </c>
      <c r="BW91">
        <f t="shared" si="5"/>
        <v>80.580000000000013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9.6649999999999991</v>
      </c>
      <c r="K92">
        <v>663.772829</v>
      </c>
      <c r="L92">
        <v>631.26947500000006</v>
      </c>
      <c r="M92">
        <v>88.918000000000006</v>
      </c>
      <c r="N92">
        <v>114.167812</v>
      </c>
      <c r="O92">
        <v>119.52282700000001</v>
      </c>
      <c r="P92">
        <v>133.37700000000001</v>
      </c>
      <c r="Q92">
        <v>21.092528999999999</v>
      </c>
      <c r="R92">
        <v>40.970032000000003</v>
      </c>
      <c r="S92">
        <v>25.506032000000001</v>
      </c>
      <c r="T92">
        <v>0</v>
      </c>
      <c r="U92">
        <v>404.74120499999998</v>
      </c>
      <c r="V92">
        <v>20.035544999999999</v>
      </c>
      <c r="W92">
        <v>42.239916000000001</v>
      </c>
      <c r="X92">
        <v>142.32766000000001</v>
      </c>
      <c r="Y92">
        <v>0</v>
      </c>
      <c r="Z92">
        <v>19.002742999999999</v>
      </c>
      <c r="AA92">
        <v>40.736119000000002</v>
      </c>
      <c r="AB92">
        <v>38.186531000000002</v>
      </c>
      <c r="AC92">
        <v>28.089203999999999</v>
      </c>
      <c r="AD92">
        <v>35.365878000000002</v>
      </c>
      <c r="AE92">
        <v>47.780431</v>
      </c>
      <c r="AF92">
        <v>9.5296900000000004</v>
      </c>
      <c r="AG92">
        <v>34.063326000000004</v>
      </c>
      <c r="AH92">
        <v>135.64382900000001</v>
      </c>
      <c r="AI92">
        <v>14.764253999999999</v>
      </c>
      <c r="AJ92">
        <v>0</v>
      </c>
      <c r="AK92">
        <v>49.672784</v>
      </c>
      <c r="AL92">
        <v>64.576697999999993</v>
      </c>
      <c r="AM92">
        <v>15.305533</v>
      </c>
      <c r="AN92">
        <v>0.66560900000000001</v>
      </c>
      <c r="AO92">
        <v>20.743023000000001</v>
      </c>
      <c r="AP92">
        <v>8.0475619999999992</v>
      </c>
      <c r="AQ92">
        <v>28.739844000000002</v>
      </c>
      <c r="AR92">
        <v>48.015720000000002</v>
      </c>
      <c r="AS92">
        <v>30.828821000000001</v>
      </c>
      <c r="AT92">
        <v>14.494407000000001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80.580000000000013</v>
      </c>
      <c r="BA92">
        <f t="shared" si="4"/>
        <v>3222.4378680000004</v>
      </c>
      <c r="BD92">
        <v>23.2</v>
      </c>
      <c r="BE92">
        <v>7.37</v>
      </c>
      <c r="BF92">
        <v>1.93</v>
      </c>
      <c r="BG92">
        <v>3.86</v>
      </c>
      <c r="BH92">
        <v>5.62</v>
      </c>
      <c r="BI92">
        <v>6.93</v>
      </c>
      <c r="BJ92">
        <v>1.5</v>
      </c>
      <c r="BK92">
        <v>3.5</v>
      </c>
      <c r="BL92">
        <v>3.36</v>
      </c>
      <c r="BM92">
        <v>1.57</v>
      </c>
      <c r="BN92">
        <v>0.49</v>
      </c>
      <c r="BO92">
        <v>15.09</v>
      </c>
      <c r="BP92">
        <v>0</v>
      </c>
      <c r="BQ92">
        <v>4.2300000000000004</v>
      </c>
      <c r="BR92">
        <v>1.93</v>
      </c>
      <c r="BS92">
        <v>0</v>
      </c>
      <c r="BT92">
        <v>0</v>
      </c>
      <c r="BU92">
        <v>0</v>
      </c>
      <c r="BV92">
        <v>0</v>
      </c>
      <c r="BW92">
        <f t="shared" si="5"/>
        <v>80.580000000000013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9.6649999999999991</v>
      </c>
      <c r="K93">
        <v>663.772829</v>
      </c>
      <c r="L93">
        <v>631.26947500000006</v>
      </c>
      <c r="M93">
        <v>88.918000000000006</v>
      </c>
      <c r="N93">
        <v>114.167812</v>
      </c>
      <c r="O93">
        <v>119.52282700000001</v>
      </c>
      <c r="P93">
        <v>133.37700000000001</v>
      </c>
      <c r="Q93">
        <v>21.089030000000001</v>
      </c>
      <c r="R93">
        <v>40.970032000000003</v>
      </c>
      <c r="S93">
        <v>25.506032000000001</v>
      </c>
      <c r="T93">
        <v>0</v>
      </c>
      <c r="U93">
        <v>404.74120499999998</v>
      </c>
      <c r="V93">
        <v>20.035544999999999</v>
      </c>
      <c r="W93">
        <v>42.239916000000001</v>
      </c>
      <c r="X93">
        <v>142.32766000000001</v>
      </c>
      <c r="Y93">
        <v>0</v>
      </c>
      <c r="Z93">
        <v>19.002742999999999</v>
      </c>
      <c r="AA93">
        <v>40.736119000000002</v>
      </c>
      <c r="AB93">
        <v>38.186531000000002</v>
      </c>
      <c r="AC93">
        <v>28.089203999999999</v>
      </c>
      <c r="AD93">
        <v>35.365878000000002</v>
      </c>
      <c r="AE93">
        <v>47.780431</v>
      </c>
      <c r="AF93">
        <v>9.5296900000000004</v>
      </c>
      <c r="AG93">
        <v>34.063326000000004</v>
      </c>
      <c r="AH93">
        <v>135.64382900000001</v>
      </c>
      <c r="AI93">
        <v>14.764253999999999</v>
      </c>
      <c r="AJ93">
        <v>0</v>
      </c>
      <c r="AK93">
        <v>49.672784</v>
      </c>
      <c r="AL93">
        <v>64.576697999999993</v>
      </c>
      <c r="AM93">
        <v>15.305533</v>
      </c>
      <c r="AN93">
        <v>0.66560900000000001</v>
      </c>
      <c r="AO93">
        <v>20.743023000000001</v>
      </c>
      <c r="AP93">
        <v>8.0475619999999992</v>
      </c>
      <c r="AQ93">
        <v>28.739844000000002</v>
      </c>
      <c r="AR93">
        <v>48.015720000000002</v>
      </c>
      <c r="AS93">
        <v>30.828821000000001</v>
      </c>
      <c r="AT93">
        <v>14.494407000000001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80.580000000000013</v>
      </c>
      <c r="BA93">
        <f t="shared" si="4"/>
        <v>3222.4343690000005</v>
      </c>
      <c r="BD93">
        <v>23.2</v>
      </c>
      <c r="BE93">
        <v>7.37</v>
      </c>
      <c r="BF93">
        <v>1.93</v>
      </c>
      <c r="BG93">
        <v>3.86</v>
      </c>
      <c r="BH93">
        <v>5.62</v>
      </c>
      <c r="BI93">
        <v>6.93</v>
      </c>
      <c r="BJ93">
        <v>1.5</v>
      </c>
      <c r="BK93">
        <v>3.5</v>
      </c>
      <c r="BL93">
        <v>3.36</v>
      </c>
      <c r="BM93">
        <v>1.57</v>
      </c>
      <c r="BN93">
        <v>0.49</v>
      </c>
      <c r="BO93">
        <v>15.09</v>
      </c>
      <c r="BP93">
        <v>0</v>
      </c>
      <c r="BQ93">
        <v>4.2300000000000004</v>
      </c>
      <c r="BR93">
        <v>1.93</v>
      </c>
      <c r="BS93">
        <v>0</v>
      </c>
      <c r="BT93">
        <v>0</v>
      </c>
      <c r="BU93">
        <v>0</v>
      </c>
      <c r="BV93">
        <v>0</v>
      </c>
      <c r="BW93">
        <f t="shared" si="5"/>
        <v>80.580000000000013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9.6649999999999991</v>
      </c>
      <c r="K94">
        <v>663.772829</v>
      </c>
      <c r="L94">
        <v>631.26947500000006</v>
      </c>
      <c r="M94">
        <v>88.918000000000006</v>
      </c>
      <c r="N94">
        <v>114.167812</v>
      </c>
      <c r="O94">
        <v>119.52282700000001</v>
      </c>
      <c r="P94">
        <v>133.37700000000001</v>
      </c>
      <c r="Q94">
        <v>21.089030000000001</v>
      </c>
      <c r="R94">
        <v>40.970032000000003</v>
      </c>
      <c r="S94">
        <v>25.506032000000001</v>
      </c>
      <c r="T94">
        <v>0</v>
      </c>
      <c r="U94">
        <v>404.74120499999998</v>
      </c>
      <c r="V94">
        <v>20.035544999999999</v>
      </c>
      <c r="W94">
        <v>42.239916000000001</v>
      </c>
      <c r="X94">
        <v>142.32766000000001</v>
      </c>
      <c r="Y94">
        <v>0</v>
      </c>
      <c r="Z94">
        <v>19.002742999999999</v>
      </c>
      <c r="AA94">
        <v>40.736119000000002</v>
      </c>
      <c r="AB94">
        <v>38.186531000000002</v>
      </c>
      <c r="AC94">
        <v>28.089203999999999</v>
      </c>
      <c r="AD94">
        <v>35.365878000000002</v>
      </c>
      <c r="AE94">
        <v>47.780431</v>
      </c>
      <c r="AF94">
        <v>9.5296900000000004</v>
      </c>
      <c r="AG94">
        <v>34.063326000000004</v>
      </c>
      <c r="AH94">
        <v>135.64382900000001</v>
      </c>
      <c r="AI94">
        <v>14.764253999999999</v>
      </c>
      <c r="AJ94">
        <v>0</v>
      </c>
      <c r="AK94">
        <v>49.672784</v>
      </c>
      <c r="AL94">
        <v>64.576697999999993</v>
      </c>
      <c r="AM94">
        <v>15.305533</v>
      </c>
      <c r="AN94">
        <v>0.66560900000000001</v>
      </c>
      <c r="AO94">
        <v>20.743023000000001</v>
      </c>
      <c r="AP94">
        <v>8.0475619999999992</v>
      </c>
      <c r="AQ94">
        <v>21.554883</v>
      </c>
      <c r="AR94">
        <v>48.015720000000002</v>
      </c>
      <c r="AS94">
        <v>30.828821000000001</v>
      </c>
      <c r="AT94">
        <v>14.494407000000001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80.490000000000009</v>
      </c>
      <c r="BA94">
        <f t="shared" si="4"/>
        <v>3215.1594080000004</v>
      </c>
      <c r="BD94">
        <v>23.2</v>
      </c>
      <c r="BE94">
        <v>7.37</v>
      </c>
      <c r="BF94">
        <v>1.93</v>
      </c>
      <c r="BG94">
        <v>3.86</v>
      </c>
      <c r="BH94">
        <v>5.62</v>
      </c>
      <c r="BI94">
        <v>6.93</v>
      </c>
      <c r="BJ94">
        <v>1.5</v>
      </c>
      <c r="BK94">
        <v>3.46</v>
      </c>
      <c r="BL94">
        <v>3.31</v>
      </c>
      <c r="BM94">
        <v>1.57</v>
      </c>
      <c r="BN94">
        <v>0.49</v>
      </c>
      <c r="BO94">
        <v>15.09</v>
      </c>
      <c r="BP94">
        <v>0</v>
      </c>
      <c r="BQ94">
        <v>4.2300000000000004</v>
      </c>
      <c r="BR94">
        <v>1.93</v>
      </c>
      <c r="BS94">
        <v>0</v>
      </c>
      <c r="BT94">
        <v>0</v>
      </c>
      <c r="BU94">
        <v>0</v>
      </c>
      <c r="BV94">
        <v>0</v>
      </c>
      <c r="BW94">
        <f t="shared" si="5"/>
        <v>80.490000000000009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9.6649999999999991</v>
      </c>
      <c r="K95">
        <v>663.772829</v>
      </c>
      <c r="L95">
        <v>631.26947500000006</v>
      </c>
      <c r="M95">
        <v>88.918000000000006</v>
      </c>
      <c r="N95">
        <v>114.167812</v>
      </c>
      <c r="O95">
        <v>119.52282700000001</v>
      </c>
      <c r="P95">
        <v>133.37700000000001</v>
      </c>
      <c r="Q95">
        <v>21.089030000000001</v>
      </c>
      <c r="R95">
        <v>40.970032000000003</v>
      </c>
      <c r="S95">
        <v>25.506032000000001</v>
      </c>
      <c r="T95">
        <v>0</v>
      </c>
      <c r="U95">
        <v>404.74120499999998</v>
      </c>
      <c r="V95">
        <v>20.035544999999999</v>
      </c>
      <c r="W95">
        <v>42.239916000000001</v>
      </c>
      <c r="X95">
        <v>142.32766000000001</v>
      </c>
      <c r="Y95">
        <v>0</v>
      </c>
      <c r="Z95">
        <v>6.3342479999999997</v>
      </c>
      <c r="AA95">
        <v>40.736119000000002</v>
      </c>
      <c r="AB95">
        <v>38.186531000000002</v>
      </c>
      <c r="AC95">
        <v>28.089203999999999</v>
      </c>
      <c r="AD95">
        <v>35.365878000000002</v>
      </c>
      <c r="AE95">
        <v>47.780431</v>
      </c>
      <c r="AF95">
        <v>6.1942979999999999</v>
      </c>
      <c r="AG95">
        <v>34.063326000000004</v>
      </c>
      <c r="AH95">
        <v>135.64382900000001</v>
      </c>
      <c r="AI95">
        <v>0</v>
      </c>
      <c r="AJ95">
        <v>0</v>
      </c>
      <c r="AK95">
        <v>49.672784</v>
      </c>
      <c r="AL95">
        <v>64.576697999999993</v>
      </c>
      <c r="AM95">
        <v>10.203688</v>
      </c>
      <c r="AN95">
        <v>0.66560900000000001</v>
      </c>
      <c r="AO95">
        <v>20.743023000000001</v>
      </c>
      <c r="AP95">
        <v>7.4285189999999997</v>
      </c>
      <c r="AQ95">
        <v>21.554883</v>
      </c>
      <c r="AR95">
        <v>48.015720000000002</v>
      </c>
      <c r="AS95">
        <v>30.828821000000001</v>
      </c>
      <c r="AT95">
        <v>14.494407000000001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80.490000000000009</v>
      </c>
      <c r="BA95">
        <f t="shared" si="4"/>
        <v>3178.6703790000001</v>
      </c>
      <c r="BD95">
        <v>23.2</v>
      </c>
      <c r="BE95">
        <v>7.37</v>
      </c>
      <c r="BF95">
        <v>1.93</v>
      </c>
      <c r="BG95">
        <v>3.86</v>
      </c>
      <c r="BH95">
        <v>5.62</v>
      </c>
      <c r="BI95">
        <v>6.93</v>
      </c>
      <c r="BJ95">
        <v>1.5</v>
      </c>
      <c r="BK95">
        <v>3.46</v>
      </c>
      <c r="BL95">
        <v>3.31</v>
      </c>
      <c r="BM95">
        <v>1.57</v>
      </c>
      <c r="BN95">
        <v>0.49</v>
      </c>
      <c r="BO95">
        <v>15.09</v>
      </c>
      <c r="BP95">
        <v>0</v>
      </c>
      <c r="BQ95">
        <v>4.2300000000000004</v>
      </c>
      <c r="BR95">
        <v>1.93</v>
      </c>
      <c r="BS95">
        <v>0</v>
      </c>
      <c r="BT95">
        <v>0</v>
      </c>
      <c r="BU95">
        <v>0</v>
      </c>
      <c r="BV95">
        <v>0</v>
      </c>
      <c r="BW95">
        <f t="shared" si="5"/>
        <v>80.490000000000009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9.6649999999999991</v>
      </c>
      <c r="K96">
        <v>663.772829</v>
      </c>
      <c r="L96">
        <v>631.26947500000006</v>
      </c>
      <c r="M96">
        <v>88.918000000000006</v>
      </c>
      <c r="N96">
        <v>114.167812</v>
      </c>
      <c r="O96">
        <v>119.52282700000001</v>
      </c>
      <c r="P96">
        <v>133.37700000000001</v>
      </c>
      <c r="Q96">
        <v>21.089030000000001</v>
      </c>
      <c r="R96">
        <v>40.970032000000003</v>
      </c>
      <c r="S96">
        <v>25.506032000000001</v>
      </c>
      <c r="T96">
        <v>0</v>
      </c>
      <c r="U96">
        <v>404.74120499999998</v>
      </c>
      <c r="V96">
        <v>20.035544999999999</v>
      </c>
      <c r="W96">
        <v>42.239916000000001</v>
      </c>
      <c r="X96">
        <v>142.32766000000001</v>
      </c>
      <c r="Y96">
        <v>0</v>
      </c>
      <c r="Z96">
        <v>6.3342479999999997</v>
      </c>
      <c r="AA96">
        <v>40.736119000000002</v>
      </c>
      <c r="AB96">
        <v>38.186531000000002</v>
      </c>
      <c r="AC96">
        <v>28.089203999999999</v>
      </c>
      <c r="AD96">
        <v>35.365878000000002</v>
      </c>
      <c r="AE96">
        <v>47.780431</v>
      </c>
      <c r="AF96">
        <v>6.1942979999999999</v>
      </c>
      <c r="AG96">
        <v>34.063326000000004</v>
      </c>
      <c r="AH96">
        <v>135.64382900000001</v>
      </c>
      <c r="AI96">
        <v>0</v>
      </c>
      <c r="AJ96">
        <v>0</v>
      </c>
      <c r="AK96">
        <v>49.672784</v>
      </c>
      <c r="AL96">
        <v>64.576697999999993</v>
      </c>
      <c r="AM96">
        <v>10.203688</v>
      </c>
      <c r="AN96">
        <v>0.66560900000000001</v>
      </c>
      <c r="AO96">
        <v>20.743023000000001</v>
      </c>
      <c r="AP96">
        <v>7.4285189999999997</v>
      </c>
      <c r="AQ96">
        <v>7.1849610000000004</v>
      </c>
      <c r="AR96">
        <v>48.015720000000002</v>
      </c>
      <c r="AS96">
        <v>30.828821000000001</v>
      </c>
      <c r="AT96">
        <v>14.494407000000001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80.490000000000009</v>
      </c>
      <c r="BA96">
        <f t="shared" si="4"/>
        <v>3164.3004570000003</v>
      </c>
      <c r="BD96">
        <v>23.2</v>
      </c>
      <c r="BE96">
        <v>7.37</v>
      </c>
      <c r="BF96">
        <v>1.93</v>
      </c>
      <c r="BG96">
        <v>3.86</v>
      </c>
      <c r="BH96">
        <v>5.62</v>
      </c>
      <c r="BI96">
        <v>6.93</v>
      </c>
      <c r="BJ96">
        <v>1.5</v>
      </c>
      <c r="BK96">
        <v>3.46</v>
      </c>
      <c r="BL96">
        <v>3.31</v>
      </c>
      <c r="BM96">
        <v>1.57</v>
      </c>
      <c r="BN96">
        <v>0.49</v>
      </c>
      <c r="BO96">
        <v>15.09</v>
      </c>
      <c r="BP96">
        <v>0</v>
      </c>
      <c r="BQ96">
        <v>4.2300000000000004</v>
      </c>
      <c r="BR96">
        <v>1.93</v>
      </c>
      <c r="BS96">
        <v>0</v>
      </c>
      <c r="BT96">
        <v>0</v>
      </c>
      <c r="BU96">
        <v>0</v>
      </c>
      <c r="BV96">
        <v>0</v>
      </c>
      <c r="BW96">
        <f t="shared" si="5"/>
        <v>80.490000000000009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9.6649999999999991</v>
      </c>
      <c r="K97">
        <v>663.772829</v>
      </c>
      <c r="L97">
        <v>631.26947500000006</v>
      </c>
      <c r="M97">
        <v>88.918000000000006</v>
      </c>
      <c r="N97">
        <v>114.167812</v>
      </c>
      <c r="O97">
        <v>119.52282700000001</v>
      </c>
      <c r="P97">
        <v>133.37700000000001</v>
      </c>
      <c r="Q97">
        <v>21.089030000000001</v>
      </c>
      <c r="R97">
        <v>40.970032000000003</v>
      </c>
      <c r="S97">
        <v>25.506032000000001</v>
      </c>
      <c r="T97">
        <v>0</v>
      </c>
      <c r="U97">
        <v>404.74120499999998</v>
      </c>
      <c r="V97">
        <v>20.035544999999999</v>
      </c>
      <c r="W97">
        <v>42.239916000000001</v>
      </c>
      <c r="X97">
        <v>142.32766000000001</v>
      </c>
      <c r="Y97">
        <v>0</v>
      </c>
      <c r="Z97">
        <v>6.3342479999999997</v>
      </c>
      <c r="AA97">
        <v>40.736119000000002</v>
      </c>
      <c r="AB97">
        <v>38.186531000000002</v>
      </c>
      <c r="AC97">
        <v>28.089203999999999</v>
      </c>
      <c r="AD97">
        <v>35.365878000000002</v>
      </c>
      <c r="AE97">
        <v>47.780431</v>
      </c>
      <c r="AF97">
        <v>6.1942979999999999</v>
      </c>
      <c r="AG97">
        <v>34.063326000000004</v>
      </c>
      <c r="AH97">
        <v>135.64382900000001</v>
      </c>
      <c r="AI97">
        <v>0</v>
      </c>
      <c r="AJ97">
        <v>0</v>
      </c>
      <c r="AK97">
        <v>49.672784</v>
      </c>
      <c r="AL97">
        <v>67.384379999999993</v>
      </c>
      <c r="AM97">
        <v>10.203688</v>
      </c>
      <c r="AN97">
        <v>0.66560900000000001</v>
      </c>
      <c r="AO97">
        <v>22.163778000000001</v>
      </c>
      <c r="AP97">
        <v>7.4285189999999997</v>
      </c>
      <c r="AQ97">
        <v>0</v>
      </c>
      <c r="AR97">
        <v>48.015720000000002</v>
      </c>
      <c r="AS97">
        <v>30.828821000000001</v>
      </c>
      <c r="AT97">
        <v>14.494407000000001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80.490000000000009</v>
      </c>
      <c r="BA97">
        <f t="shared" si="4"/>
        <v>3161.3439330000001</v>
      </c>
      <c r="BD97">
        <v>23.2</v>
      </c>
      <c r="BE97">
        <v>7.37</v>
      </c>
      <c r="BF97">
        <v>1.93</v>
      </c>
      <c r="BG97">
        <v>3.86</v>
      </c>
      <c r="BH97">
        <v>5.62</v>
      </c>
      <c r="BI97">
        <v>6.93</v>
      </c>
      <c r="BJ97">
        <v>1.5</v>
      </c>
      <c r="BK97">
        <v>3.46</v>
      </c>
      <c r="BL97">
        <v>3.31</v>
      </c>
      <c r="BM97">
        <v>1.57</v>
      </c>
      <c r="BN97">
        <v>0.49</v>
      </c>
      <c r="BO97">
        <v>15.09</v>
      </c>
      <c r="BP97">
        <v>0</v>
      </c>
      <c r="BQ97">
        <v>4.2300000000000004</v>
      </c>
      <c r="BR97">
        <v>1.93</v>
      </c>
      <c r="BS97">
        <v>0</v>
      </c>
      <c r="BT97">
        <v>0</v>
      </c>
      <c r="BU97">
        <v>0</v>
      </c>
      <c r="BV97">
        <v>0</v>
      </c>
      <c r="BW97">
        <f t="shared" si="5"/>
        <v>80.490000000000009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9.6649999999999991</v>
      </c>
      <c r="K98">
        <v>663.772829</v>
      </c>
      <c r="L98">
        <v>631.26947500000006</v>
      </c>
      <c r="M98">
        <v>88.918000000000006</v>
      </c>
      <c r="N98">
        <v>114.167812</v>
      </c>
      <c r="O98">
        <v>119.52282700000001</v>
      </c>
      <c r="P98">
        <v>133.37700000000001</v>
      </c>
      <c r="Q98">
        <v>21.089030000000001</v>
      </c>
      <c r="R98">
        <v>40.970032000000003</v>
      </c>
      <c r="S98">
        <v>25.506032000000001</v>
      </c>
      <c r="T98">
        <v>0</v>
      </c>
      <c r="U98">
        <v>404.74120499999998</v>
      </c>
      <c r="V98">
        <v>20.035544999999999</v>
      </c>
      <c r="W98">
        <v>42.239916000000001</v>
      </c>
      <c r="X98">
        <v>142.32766000000001</v>
      </c>
      <c r="Y98">
        <v>0</v>
      </c>
      <c r="Z98">
        <v>6.3342479999999997</v>
      </c>
      <c r="AA98">
        <v>40.736119000000002</v>
      </c>
      <c r="AB98">
        <v>38.186531000000002</v>
      </c>
      <c r="AC98">
        <v>28.089203999999999</v>
      </c>
      <c r="AD98">
        <v>35.365878000000002</v>
      </c>
      <c r="AE98">
        <v>47.780431</v>
      </c>
      <c r="AF98">
        <v>6.1942979999999999</v>
      </c>
      <c r="AG98">
        <v>34.063326000000004</v>
      </c>
      <c r="AH98">
        <v>135.64382900000001</v>
      </c>
      <c r="AI98">
        <v>0</v>
      </c>
      <c r="AJ98">
        <v>0</v>
      </c>
      <c r="AK98">
        <v>49.672784</v>
      </c>
      <c r="AL98">
        <v>67.384379999999993</v>
      </c>
      <c r="AM98">
        <v>10.203688</v>
      </c>
      <c r="AN98">
        <v>0.66560900000000001</v>
      </c>
      <c r="AO98">
        <v>22.163778000000001</v>
      </c>
      <c r="AP98">
        <v>7.4285189999999997</v>
      </c>
      <c r="AQ98">
        <v>0</v>
      </c>
      <c r="AR98">
        <v>48.015720000000002</v>
      </c>
      <c r="AS98">
        <v>30.828821000000001</v>
      </c>
      <c r="AT98">
        <v>14.494407000000001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80.490000000000009</v>
      </c>
      <c r="BA98">
        <f t="shared" si="4"/>
        <v>3161.3439330000001</v>
      </c>
      <c r="BD98">
        <v>23.2</v>
      </c>
      <c r="BE98">
        <v>7.37</v>
      </c>
      <c r="BF98">
        <v>1.93</v>
      </c>
      <c r="BG98">
        <v>3.86</v>
      </c>
      <c r="BH98">
        <v>5.62</v>
      </c>
      <c r="BI98">
        <v>6.93</v>
      </c>
      <c r="BJ98">
        <v>1.5</v>
      </c>
      <c r="BK98">
        <v>3.46</v>
      </c>
      <c r="BL98">
        <v>3.31</v>
      </c>
      <c r="BM98">
        <v>1.57</v>
      </c>
      <c r="BN98">
        <v>0.49</v>
      </c>
      <c r="BO98">
        <v>15.09</v>
      </c>
      <c r="BP98">
        <v>0</v>
      </c>
      <c r="BQ98">
        <v>4.2300000000000004</v>
      </c>
      <c r="BR98">
        <v>1.93</v>
      </c>
      <c r="BS98">
        <v>0</v>
      </c>
      <c r="BT98">
        <v>0</v>
      </c>
      <c r="BU98">
        <v>0</v>
      </c>
      <c r="BV98">
        <v>0</v>
      </c>
      <c r="BW98">
        <f t="shared" si="5"/>
        <v>80.490000000000009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0.23195999999999969</v>
      </c>
      <c r="K99">
        <f t="shared" si="6"/>
        <v>12.701962918249992</v>
      </c>
      <c r="L99">
        <f t="shared" si="6"/>
        <v>12.291960193250006</v>
      </c>
      <c r="M99">
        <f t="shared" si="6"/>
        <v>1.692099874999998</v>
      </c>
      <c r="N99">
        <f t="shared" si="6"/>
        <v>2.7400274879999955</v>
      </c>
      <c r="O99">
        <f t="shared" si="6"/>
        <v>2.8685478480000022</v>
      </c>
      <c r="P99">
        <f t="shared" si="6"/>
        <v>3.0430566612500027</v>
      </c>
      <c r="Q99">
        <f t="shared" si="6"/>
        <v>0.42149940925000012</v>
      </c>
      <c r="R99">
        <f t="shared" si="6"/>
        <v>0.80922329475000054</v>
      </c>
      <c r="S99">
        <f t="shared" si="6"/>
        <v>0.51134991950000008</v>
      </c>
      <c r="T99">
        <f t="shared" si="6"/>
        <v>0</v>
      </c>
      <c r="U99">
        <f t="shared" si="6"/>
        <v>9.7137889199999812</v>
      </c>
      <c r="V99">
        <f t="shared" si="6"/>
        <v>0.38575984249999984</v>
      </c>
      <c r="W99">
        <f t="shared" si="6"/>
        <v>0.93856213625000029</v>
      </c>
      <c r="X99">
        <f t="shared" si="6"/>
        <v>3.2496129740000064</v>
      </c>
      <c r="Y99">
        <f t="shared" si="6"/>
        <v>0</v>
      </c>
      <c r="Z99">
        <f t="shared" si="6"/>
        <v>0.19988814949999995</v>
      </c>
      <c r="AA99">
        <f t="shared" si="6"/>
        <v>0.35122571749999987</v>
      </c>
      <c r="AB99">
        <f t="shared" si="6"/>
        <v>0.74720760224999971</v>
      </c>
      <c r="AC99">
        <f t="shared" si="6"/>
        <v>0.55428210125000044</v>
      </c>
      <c r="AD99">
        <f t="shared" si="6"/>
        <v>0.72458556225000004</v>
      </c>
      <c r="AE99">
        <f t="shared" si="6"/>
        <v>1.1467303440000014</v>
      </c>
      <c r="AF99">
        <f t="shared" si="6"/>
        <v>0.14008643400000007</v>
      </c>
      <c r="AG99">
        <f t="shared" si="6"/>
        <v>0.79893982799999963</v>
      </c>
      <c r="AH99">
        <f t="shared" si="6"/>
        <v>2.4666674699999995</v>
      </c>
      <c r="AI99">
        <f t="shared" si="6"/>
        <v>0.2406881000000001</v>
      </c>
      <c r="AJ99">
        <f t="shared" si="6"/>
        <v>0</v>
      </c>
      <c r="AK99">
        <f t="shared" si="6"/>
        <v>1.1921468160000002</v>
      </c>
      <c r="AL99">
        <f t="shared" si="6"/>
        <v>1.4950909379999981</v>
      </c>
      <c r="AM99">
        <f t="shared" si="6"/>
        <v>0.20613511625000011</v>
      </c>
      <c r="AN99">
        <f t="shared" si="6"/>
        <v>4.9920674999999999E-3</v>
      </c>
      <c r="AO99">
        <f t="shared" si="6"/>
        <v>0.58364615399999997</v>
      </c>
      <c r="AP99">
        <f t="shared" si="6"/>
        <v>0.1844129784999998</v>
      </c>
      <c r="AQ99">
        <f t="shared" si="6"/>
        <v>0.17292617999999996</v>
      </c>
      <c r="AR99">
        <f t="shared" si="6"/>
        <v>1.1635809480000006</v>
      </c>
      <c r="AS99">
        <f t="shared" si="6"/>
        <v>0.74296522200000059</v>
      </c>
      <c r="AT99">
        <f t="shared" si="6"/>
        <v>0.34589414624999976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1.9008525000000003</v>
      </c>
      <c r="BA99">
        <f t="shared" si="4"/>
        <v>66.962355855249982</v>
      </c>
      <c r="BD99">
        <f t="shared" ref="BD99:BW99" si="7">SUM(BD3:BD98)/4000</f>
        <v>0.55680000000000029</v>
      </c>
      <c r="BE99">
        <f t="shared" si="7"/>
        <v>0.17548000000000025</v>
      </c>
      <c r="BF99">
        <f t="shared" si="7"/>
        <v>4.6320000000000104E-2</v>
      </c>
      <c r="BG99">
        <f t="shared" si="7"/>
        <v>9.1680000000000178E-2</v>
      </c>
      <c r="BH99">
        <f t="shared" si="7"/>
        <v>0.1341200000000001</v>
      </c>
      <c r="BI99">
        <f t="shared" si="7"/>
        <v>0.14280999999999996</v>
      </c>
      <c r="BJ99">
        <f t="shared" si="7"/>
        <v>3.6400000000000002E-2</v>
      </c>
      <c r="BK99">
        <f t="shared" si="7"/>
        <v>7.9724999999999935E-2</v>
      </c>
      <c r="BL99">
        <f t="shared" si="7"/>
        <v>8.0472499999999933E-2</v>
      </c>
      <c r="BM99">
        <f t="shared" si="7"/>
        <v>3.7679999999999908E-2</v>
      </c>
      <c r="BN99">
        <f t="shared" si="7"/>
        <v>1.1679999999999984E-2</v>
      </c>
      <c r="BO99">
        <f t="shared" si="7"/>
        <v>0.35939750000000009</v>
      </c>
      <c r="BP99">
        <f t="shared" si="7"/>
        <v>0</v>
      </c>
      <c r="BQ99">
        <f t="shared" si="7"/>
        <v>0.10056000000000008</v>
      </c>
      <c r="BR99">
        <f t="shared" si="7"/>
        <v>4.6320000000000104E-2</v>
      </c>
      <c r="BS99">
        <f t="shared" si="7"/>
        <v>1.4075000000000003E-3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1.9008525000000003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14.35594</v>
      </c>
      <c r="S91">
        <v>12.191369999999999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26.54731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3.5889850000000003E-3</v>
      </c>
      <c r="S99">
        <f t="shared" si="6"/>
        <v>3.0478425E-3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6.6368275000000003E-3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13.875016</v>
      </c>
      <c r="S91">
        <v>11.782959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25.657975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3.4687540000000001E-3</v>
      </c>
      <c r="S99">
        <f t="shared" si="6"/>
        <v>2.9457397499999998E-3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6.4144937499999999E-3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44738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260.35000000000002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116.48</v>
      </c>
      <c r="J3">
        <v>271.83</v>
      </c>
      <c r="K3">
        <v>101.24</v>
      </c>
      <c r="L3">
        <v>5.91</v>
      </c>
      <c r="M3">
        <v>43.5</v>
      </c>
      <c r="N3" s="135">
        <v>0</v>
      </c>
      <c r="O3" s="135">
        <v>0</v>
      </c>
      <c r="P3" s="135">
        <v>0</v>
      </c>
      <c r="Q3">
        <v>6.53</v>
      </c>
      <c r="R3">
        <v>0</v>
      </c>
      <c r="S3">
        <v>6.04</v>
      </c>
      <c r="T3">
        <v>76.760000000000005</v>
      </c>
      <c r="U3">
        <v>25.59</v>
      </c>
      <c r="V3">
        <v>25.58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260.35000000000002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116.48</v>
      </c>
      <c r="J4">
        <v>271.83</v>
      </c>
      <c r="K4">
        <v>101.24</v>
      </c>
      <c r="L4">
        <v>5.91</v>
      </c>
      <c r="M4">
        <v>43.42</v>
      </c>
      <c r="N4" s="135">
        <v>0</v>
      </c>
      <c r="O4" s="135">
        <v>0</v>
      </c>
      <c r="P4" s="135">
        <v>0</v>
      </c>
      <c r="Q4">
        <v>6.53</v>
      </c>
      <c r="R4">
        <v>0</v>
      </c>
      <c r="S4">
        <v>6.04</v>
      </c>
      <c r="T4">
        <v>76.53</v>
      </c>
      <c r="U4">
        <v>25.51</v>
      </c>
      <c r="V4">
        <v>25.51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260.35000000000002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116.48</v>
      </c>
      <c r="J5">
        <v>271.83</v>
      </c>
      <c r="K5">
        <v>101.24</v>
      </c>
      <c r="L5">
        <v>5.91</v>
      </c>
      <c r="M5">
        <v>43.44</v>
      </c>
      <c r="N5" s="135">
        <v>0</v>
      </c>
      <c r="O5" s="135">
        <v>0</v>
      </c>
      <c r="P5" s="135">
        <v>0</v>
      </c>
      <c r="Q5">
        <v>6.53</v>
      </c>
      <c r="R5">
        <v>0</v>
      </c>
      <c r="S5">
        <v>6.04</v>
      </c>
      <c r="T5">
        <v>87.61</v>
      </c>
      <c r="U5">
        <v>29.2</v>
      </c>
      <c r="V5">
        <v>29.2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260.35000000000002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116.48</v>
      </c>
      <c r="J6">
        <v>271.83</v>
      </c>
      <c r="K6">
        <v>101.24</v>
      </c>
      <c r="L6">
        <v>5.91</v>
      </c>
      <c r="M6">
        <v>43.54</v>
      </c>
      <c r="N6" s="135">
        <v>0</v>
      </c>
      <c r="O6" s="135">
        <v>0</v>
      </c>
      <c r="P6" s="135">
        <v>0</v>
      </c>
      <c r="Q6">
        <v>6.53</v>
      </c>
      <c r="R6">
        <v>0</v>
      </c>
      <c r="S6">
        <v>6.04</v>
      </c>
      <c r="T6">
        <v>87.5</v>
      </c>
      <c r="U6">
        <v>29.17</v>
      </c>
      <c r="V6">
        <v>29.17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260.35000000000002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116.48</v>
      </c>
      <c r="J7">
        <v>271.83</v>
      </c>
      <c r="K7">
        <v>101.24</v>
      </c>
      <c r="L7">
        <v>5.83</v>
      </c>
      <c r="M7">
        <v>43.48</v>
      </c>
      <c r="N7" s="135">
        <v>0</v>
      </c>
      <c r="O7" s="135">
        <v>0</v>
      </c>
      <c r="P7" s="135">
        <v>0</v>
      </c>
      <c r="Q7">
        <v>6.53</v>
      </c>
      <c r="R7">
        <v>0</v>
      </c>
      <c r="S7">
        <v>5.91</v>
      </c>
      <c r="T7">
        <v>87.69</v>
      </c>
      <c r="U7">
        <v>29.23</v>
      </c>
      <c r="V7">
        <v>29.24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260.35000000000002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116.48</v>
      </c>
      <c r="J8">
        <v>271.83</v>
      </c>
      <c r="K8">
        <v>101.24</v>
      </c>
      <c r="L8">
        <v>5.83</v>
      </c>
      <c r="M8">
        <v>43.45</v>
      </c>
      <c r="N8" s="135">
        <v>0</v>
      </c>
      <c r="O8" s="135">
        <v>0</v>
      </c>
      <c r="P8" s="135">
        <v>0</v>
      </c>
      <c r="Q8">
        <v>6.53</v>
      </c>
      <c r="R8">
        <v>0</v>
      </c>
      <c r="S8">
        <v>5.91</v>
      </c>
      <c r="T8">
        <v>88.04</v>
      </c>
      <c r="U8">
        <v>29.35</v>
      </c>
      <c r="V8">
        <v>29.35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260.35000000000002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116.48</v>
      </c>
      <c r="J9">
        <v>271.83</v>
      </c>
      <c r="K9">
        <v>101.24</v>
      </c>
      <c r="L9">
        <v>5.83</v>
      </c>
      <c r="M9">
        <v>44.43</v>
      </c>
      <c r="N9" s="135">
        <v>0</v>
      </c>
      <c r="O9" s="135">
        <v>0</v>
      </c>
      <c r="P9" s="135">
        <v>0</v>
      </c>
      <c r="Q9">
        <v>6.53</v>
      </c>
      <c r="R9">
        <v>0</v>
      </c>
      <c r="S9">
        <v>5.91</v>
      </c>
      <c r="T9">
        <v>89.34</v>
      </c>
      <c r="U9">
        <v>29.78</v>
      </c>
      <c r="V9">
        <v>29.78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260.35000000000002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116.48</v>
      </c>
      <c r="J10">
        <v>271.83</v>
      </c>
      <c r="K10">
        <v>101.24</v>
      </c>
      <c r="L10">
        <v>5.83</v>
      </c>
      <c r="M10">
        <v>44.42</v>
      </c>
      <c r="N10" s="135">
        <v>0</v>
      </c>
      <c r="O10" s="135">
        <v>0</v>
      </c>
      <c r="P10" s="135">
        <v>0</v>
      </c>
      <c r="Q10">
        <v>6.53</v>
      </c>
      <c r="R10">
        <v>0</v>
      </c>
      <c r="S10">
        <v>5.91</v>
      </c>
      <c r="T10">
        <v>90.11</v>
      </c>
      <c r="U10">
        <v>30.04</v>
      </c>
      <c r="V10">
        <v>30.04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260.35000000000002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116.48</v>
      </c>
      <c r="J11">
        <v>271.83</v>
      </c>
      <c r="K11">
        <v>101.24</v>
      </c>
      <c r="L11">
        <v>5.67</v>
      </c>
      <c r="M11">
        <v>44.37</v>
      </c>
      <c r="N11" s="135">
        <v>0</v>
      </c>
      <c r="O11" s="135">
        <v>0</v>
      </c>
      <c r="P11" s="135">
        <v>0</v>
      </c>
      <c r="Q11">
        <v>6.38</v>
      </c>
      <c r="R11">
        <v>0</v>
      </c>
      <c r="S11">
        <v>5.81</v>
      </c>
      <c r="T11">
        <v>90.95</v>
      </c>
      <c r="U11">
        <v>30.32</v>
      </c>
      <c r="V11">
        <v>30.31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260.35000000000002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116.48</v>
      </c>
      <c r="J12">
        <v>271.83</v>
      </c>
      <c r="K12">
        <v>101.24</v>
      </c>
      <c r="L12">
        <v>5.67</v>
      </c>
      <c r="M12">
        <v>44.36</v>
      </c>
      <c r="N12" s="135">
        <v>0</v>
      </c>
      <c r="O12" s="135">
        <v>0</v>
      </c>
      <c r="P12" s="135">
        <v>0</v>
      </c>
      <c r="Q12">
        <v>6.38</v>
      </c>
      <c r="R12">
        <v>0</v>
      </c>
      <c r="S12">
        <v>5.81</v>
      </c>
      <c r="T12">
        <v>93.66</v>
      </c>
      <c r="U12">
        <v>31.22</v>
      </c>
      <c r="V12">
        <v>31.22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260.35000000000002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116.48</v>
      </c>
      <c r="J13">
        <v>271.83</v>
      </c>
      <c r="K13">
        <v>101.24</v>
      </c>
      <c r="L13">
        <v>5.67</v>
      </c>
      <c r="M13">
        <v>44.37</v>
      </c>
      <c r="N13" s="135">
        <v>0</v>
      </c>
      <c r="O13" s="135">
        <v>0</v>
      </c>
      <c r="P13" s="135">
        <v>0</v>
      </c>
      <c r="Q13">
        <v>6.38</v>
      </c>
      <c r="R13">
        <v>0</v>
      </c>
      <c r="S13">
        <v>5.81</v>
      </c>
      <c r="T13">
        <v>95.31</v>
      </c>
      <c r="U13">
        <v>31.77</v>
      </c>
      <c r="V13">
        <v>31.76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260.35000000000002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116.48</v>
      </c>
      <c r="J14">
        <v>271.83</v>
      </c>
      <c r="K14">
        <v>101.24</v>
      </c>
      <c r="L14">
        <v>5.67</v>
      </c>
      <c r="M14">
        <v>44.37</v>
      </c>
      <c r="N14" s="135">
        <v>0</v>
      </c>
      <c r="O14" s="135">
        <v>0</v>
      </c>
      <c r="P14" s="135">
        <v>0</v>
      </c>
      <c r="Q14">
        <v>6.38</v>
      </c>
      <c r="R14">
        <v>0</v>
      </c>
      <c r="S14">
        <v>5.81</v>
      </c>
      <c r="T14">
        <v>96.93</v>
      </c>
      <c r="U14">
        <v>32.31</v>
      </c>
      <c r="V14">
        <v>32.299999999999997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260.35000000000002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116.48</v>
      </c>
      <c r="J15">
        <v>271.83</v>
      </c>
      <c r="K15">
        <v>101.24</v>
      </c>
      <c r="L15">
        <v>5.67</v>
      </c>
      <c r="M15">
        <v>44.42</v>
      </c>
      <c r="N15" s="135">
        <v>0</v>
      </c>
      <c r="O15" s="135">
        <v>0</v>
      </c>
      <c r="P15" s="135">
        <v>0</v>
      </c>
      <c r="Q15">
        <v>6.15</v>
      </c>
      <c r="R15">
        <v>0</v>
      </c>
      <c r="S15">
        <v>5.67</v>
      </c>
      <c r="T15">
        <v>94.64</v>
      </c>
      <c r="U15">
        <v>31.55</v>
      </c>
      <c r="V15">
        <v>31.53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260.35000000000002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116.48</v>
      </c>
      <c r="J16">
        <v>271.83</v>
      </c>
      <c r="K16">
        <v>101.24</v>
      </c>
      <c r="L16">
        <v>5.67</v>
      </c>
      <c r="M16">
        <v>44.5</v>
      </c>
      <c r="N16" s="135">
        <v>0</v>
      </c>
      <c r="O16" s="135">
        <v>0</v>
      </c>
      <c r="P16" s="135">
        <v>0</v>
      </c>
      <c r="Q16">
        <v>6.15</v>
      </c>
      <c r="R16">
        <v>0</v>
      </c>
      <c r="S16">
        <v>5.67</v>
      </c>
      <c r="T16">
        <v>94.26</v>
      </c>
      <c r="U16">
        <v>31.42</v>
      </c>
      <c r="V16">
        <v>31.43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260.35000000000002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116.48</v>
      </c>
      <c r="J17">
        <v>271.83</v>
      </c>
      <c r="K17">
        <v>101.24</v>
      </c>
      <c r="L17">
        <v>5.67</v>
      </c>
      <c r="M17">
        <v>44.37</v>
      </c>
      <c r="N17" s="135">
        <v>0</v>
      </c>
      <c r="O17" s="135">
        <v>0</v>
      </c>
      <c r="P17" s="135">
        <v>0</v>
      </c>
      <c r="Q17">
        <v>6.15</v>
      </c>
      <c r="R17">
        <v>0</v>
      </c>
      <c r="S17">
        <v>5.67</v>
      </c>
      <c r="T17">
        <v>93.53</v>
      </c>
      <c r="U17">
        <v>31.18</v>
      </c>
      <c r="V17">
        <v>31.17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260.35000000000002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116.48</v>
      </c>
      <c r="J18">
        <v>271.83</v>
      </c>
      <c r="K18">
        <v>101.24</v>
      </c>
      <c r="L18">
        <v>5.67</v>
      </c>
      <c r="M18">
        <v>44.44</v>
      </c>
      <c r="N18" s="135">
        <v>0</v>
      </c>
      <c r="O18" s="135">
        <v>0</v>
      </c>
      <c r="P18" s="135">
        <v>0</v>
      </c>
      <c r="Q18">
        <v>6.15</v>
      </c>
      <c r="R18">
        <v>0</v>
      </c>
      <c r="S18">
        <v>5.67</v>
      </c>
      <c r="T18">
        <v>93.39</v>
      </c>
      <c r="U18">
        <v>31.13</v>
      </c>
      <c r="V18">
        <v>31.12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260.35000000000002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116.48</v>
      </c>
      <c r="J19">
        <v>271.83</v>
      </c>
      <c r="K19">
        <v>101.24</v>
      </c>
      <c r="L19">
        <v>5.44</v>
      </c>
      <c r="M19">
        <v>44.46</v>
      </c>
      <c r="N19" s="135">
        <v>0</v>
      </c>
      <c r="O19" s="135">
        <v>0</v>
      </c>
      <c r="P19" s="135">
        <v>0</v>
      </c>
      <c r="Q19">
        <v>5.99</v>
      </c>
      <c r="R19">
        <v>0</v>
      </c>
      <c r="S19">
        <v>5.58</v>
      </c>
      <c r="T19">
        <v>89.1</v>
      </c>
      <c r="U19">
        <v>29.7</v>
      </c>
      <c r="V19">
        <v>29.69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260.35000000000002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116.48</v>
      </c>
      <c r="J20">
        <v>271.83</v>
      </c>
      <c r="K20">
        <v>101.24</v>
      </c>
      <c r="L20">
        <v>5.44</v>
      </c>
      <c r="M20">
        <v>44.5</v>
      </c>
      <c r="N20" s="135">
        <v>0</v>
      </c>
      <c r="O20" s="135">
        <v>0</v>
      </c>
      <c r="P20" s="135">
        <v>0</v>
      </c>
      <c r="Q20">
        <v>5.99</v>
      </c>
      <c r="R20">
        <v>0</v>
      </c>
      <c r="S20">
        <v>5.58</v>
      </c>
      <c r="T20">
        <v>83.68</v>
      </c>
      <c r="U20">
        <v>27.89</v>
      </c>
      <c r="V20">
        <v>27.9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260.35000000000002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116.48</v>
      </c>
      <c r="J21">
        <v>271.83</v>
      </c>
      <c r="K21">
        <v>101.24</v>
      </c>
      <c r="L21">
        <v>5.44</v>
      </c>
      <c r="M21">
        <v>44.43</v>
      </c>
      <c r="N21" s="135">
        <v>0</v>
      </c>
      <c r="O21" s="135">
        <v>0</v>
      </c>
      <c r="P21" s="135">
        <v>0</v>
      </c>
      <c r="Q21">
        <v>5.99</v>
      </c>
      <c r="R21">
        <v>0</v>
      </c>
      <c r="S21">
        <v>5.58</v>
      </c>
      <c r="T21">
        <v>78.37</v>
      </c>
      <c r="U21">
        <v>26.12</v>
      </c>
      <c r="V21">
        <v>26.13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260.35000000000002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116.48</v>
      </c>
      <c r="J22">
        <v>271.83</v>
      </c>
      <c r="K22">
        <v>101.24</v>
      </c>
      <c r="L22">
        <v>5.44</v>
      </c>
      <c r="M22">
        <v>44.51</v>
      </c>
      <c r="N22" s="135">
        <v>0</v>
      </c>
      <c r="O22" s="135">
        <v>0</v>
      </c>
      <c r="P22" s="135">
        <v>0</v>
      </c>
      <c r="Q22">
        <v>5.99</v>
      </c>
      <c r="R22">
        <v>0</v>
      </c>
      <c r="S22">
        <v>5.58</v>
      </c>
      <c r="T22">
        <v>73.81</v>
      </c>
      <c r="U22">
        <v>24.6</v>
      </c>
      <c r="V22">
        <v>24.6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260.35000000000002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116.48</v>
      </c>
      <c r="J23">
        <v>271.83</v>
      </c>
      <c r="K23">
        <v>101.24</v>
      </c>
      <c r="L23">
        <v>5.21</v>
      </c>
      <c r="M23">
        <v>44.44</v>
      </c>
      <c r="N23" s="135">
        <v>0</v>
      </c>
      <c r="O23" s="135">
        <v>0</v>
      </c>
      <c r="P23" s="135">
        <v>0</v>
      </c>
      <c r="Q23">
        <v>5.77</v>
      </c>
      <c r="R23">
        <v>0</v>
      </c>
      <c r="S23">
        <v>5.44</v>
      </c>
      <c r="T23">
        <v>69.010000000000005</v>
      </c>
      <c r="U23">
        <v>23</v>
      </c>
      <c r="V23">
        <v>23.02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260.35000000000002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116.48</v>
      </c>
      <c r="J24">
        <v>271.83</v>
      </c>
      <c r="K24">
        <v>101.24</v>
      </c>
      <c r="L24">
        <v>5.21</v>
      </c>
      <c r="M24">
        <v>44.38</v>
      </c>
      <c r="N24" s="135">
        <v>0</v>
      </c>
      <c r="O24" s="135">
        <v>0</v>
      </c>
      <c r="P24" s="135">
        <v>0</v>
      </c>
      <c r="Q24">
        <v>5.77</v>
      </c>
      <c r="R24">
        <v>0</v>
      </c>
      <c r="S24">
        <v>5.44</v>
      </c>
      <c r="T24">
        <v>68.33</v>
      </c>
      <c r="U24">
        <v>22.78</v>
      </c>
      <c r="V24">
        <v>22.77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260.35000000000002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116.48</v>
      </c>
      <c r="J25">
        <v>271.83</v>
      </c>
      <c r="K25">
        <v>101.24</v>
      </c>
      <c r="L25">
        <v>5.21</v>
      </c>
      <c r="M25">
        <v>44.44</v>
      </c>
      <c r="N25" s="135">
        <v>0</v>
      </c>
      <c r="O25" s="135">
        <v>0</v>
      </c>
      <c r="P25" s="135">
        <v>0</v>
      </c>
      <c r="Q25">
        <v>5.77</v>
      </c>
      <c r="R25">
        <v>0</v>
      </c>
      <c r="S25">
        <v>5.44</v>
      </c>
      <c r="T25">
        <v>64.11</v>
      </c>
      <c r="U25">
        <v>21.37</v>
      </c>
      <c r="V25">
        <v>21.38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260.35000000000002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116.48</v>
      </c>
      <c r="J26">
        <v>271.83</v>
      </c>
      <c r="K26">
        <v>101.24</v>
      </c>
      <c r="L26">
        <v>5.21</v>
      </c>
      <c r="M26">
        <v>44.51</v>
      </c>
      <c r="N26" s="135">
        <v>0</v>
      </c>
      <c r="O26" s="135">
        <v>0</v>
      </c>
      <c r="P26" s="135">
        <v>0</v>
      </c>
      <c r="Q26">
        <v>5.77</v>
      </c>
      <c r="R26">
        <v>0.39</v>
      </c>
      <c r="S26">
        <v>5.44</v>
      </c>
      <c r="T26">
        <v>59.89</v>
      </c>
      <c r="U26">
        <v>19.96</v>
      </c>
      <c r="V26">
        <v>19.97</v>
      </c>
      <c r="W26">
        <v>0</v>
      </c>
      <c r="X26">
        <v>0</v>
      </c>
      <c r="Y26">
        <v>0</v>
      </c>
      <c r="Z26">
        <v>0</v>
      </c>
      <c r="AA26">
        <v>0.56999999999999995</v>
      </c>
      <c r="AB26">
        <v>0.28000000000000003</v>
      </c>
    </row>
    <row r="27" spans="1:28">
      <c r="A27" t="s">
        <v>69</v>
      </c>
      <c r="B27" s="75">
        <v>260.35000000000002</v>
      </c>
      <c r="C27" s="75">
        <v>0</v>
      </c>
      <c r="D27" s="135">
        <f t="shared" si="0"/>
        <v>32.880000000000003</v>
      </c>
      <c r="E27" s="75"/>
      <c r="F27" s="78">
        <v>0.19</v>
      </c>
      <c r="G27" s="78">
        <v>0.19</v>
      </c>
      <c r="H27" s="78">
        <v>0.19</v>
      </c>
      <c r="I27">
        <v>116.48</v>
      </c>
      <c r="J27">
        <v>271.83</v>
      </c>
      <c r="K27">
        <v>101.24</v>
      </c>
      <c r="L27">
        <v>4.9800000000000004</v>
      </c>
      <c r="M27">
        <v>44.47</v>
      </c>
      <c r="N27" s="135">
        <v>7.25</v>
      </c>
      <c r="O27" s="135">
        <v>18.28</v>
      </c>
      <c r="P27" s="135">
        <v>7.35</v>
      </c>
      <c r="Q27">
        <v>5.77</v>
      </c>
      <c r="R27">
        <v>0</v>
      </c>
      <c r="S27">
        <v>5.44</v>
      </c>
      <c r="T27">
        <v>53.77</v>
      </c>
      <c r="U27">
        <v>17.920000000000002</v>
      </c>
      <c r="V27">
        <v>17.93</v>
      </c>
      <c r="W27">
        <v>1.84</v>
      </c>
      <c r="X27">
        <v>0.37</v>
      </c>
      <c r="Y27">
        <v>0.06</v>
      </c>
      <c r="Z27">
        <v>0</v>
      </c>
      <c r="AA27">
        <v>1.74</v>
      </c>
      <c r="AB27">
        <v>0.87</v>
      </c>
    </row>
    <row r="28" spans="1:28">
      <c r="A28" t="s">
        <v>70</v>
      </c>
      <c r="B28" s="75">
        <v>260.35000000000002</v>
      </c>
      <c r="C28" s="75">
        <v>0</v>
      </c>
      <c r="D28" s="135">
        <f t="shared" si="0"/>
        <v>37.480000000000004</v>
      </c>
      <c r="E28" s="75"/>
      <c r="F28" s="78">
        <v>0.56000000000000005</v>
      </c>
      <c r="G28" s="78">
        <v>0.56000000000000005</v>
      </c>
      <c r="H28" s="78">
        <v>0.56999999999999995</v>
      </c>
      <c r="I28">
        <v>116.48</v>
      </c>
      <c r="J28">
        <v>271.83</v>
      </c>
      <c r="K28">
        <v>101.24</v>
      </c>
      <c r="L28">
        <v>4.9800000000000004</v>
      </c>
      <c r="M28">
        <v>44.41</v>
      </c>
      <c r="N28" s="135">
        <v>12.49</v>
      </c>
      <c r="O28" s="135">
        <v>12.5</v>
      </c>
      <c r="P28" s="135">
        <v>12.49</v>
      </c>
      <c r="Q28">
        <v>5.77</v>
      </c>
      <c r="R28">
        <v>4.2300000000000004</v>
      </c>
      <c r="S28">
        <v>5.44</v>
      </c>
      <c r="T28">
        <v>48.75</v>
      </c>
      <c r="U28">
        <v>16.25</v>
      </c>
      <c r="V28">
        <v>16.25</v>
      </c>
      <c r="W28">
        <v>5.9</v>
      </c>
      <c r="X28">
        <v>1.18</v>
      </c>
      <c r="Y28">
        <v>1</v>
      </c>
      <c r="Z28">
        <v>0</v>
      </c>
      <c r="AA28">
        <v>3.13</v>
      </c>
      <c r="AB28">
        <v>1.56</v>
      </c>
    </row>
    <row r="29" spans="1:28">
      <c r="A29" t="s">
        <v>71</v>
      </c>
      <c r="B29" s="75">
        <v>260.35000000000002</v>
      </c>
      <c r="C29" s="75">
        <v>0</v>
      </c>
      <c r="D29" s="135">
        <f t="shared" si="0"/>
        <v>39.339999999999996</v>
      </c>
      <c r="E29" s="75"/>
      <c r="F29" s="78">
        <v>1.02</v>
      </c>
      <c r="G29" s="78">
        <v>1.02</v>
      </c>
      <c r="H29" s="78">
        <v>1.04</v>
      </c>
      <c r="I29">
        <v>116.48</v>
      </c>
      <c r="J29">
        <v>271.83</v>
      </c>
      <c r="K29">
        <v>101.24</v>
      </c>
      <c r="L29">
        <v>4.9800000000000004</v>
      </c>
      <c r="M29">
        <v>44.48</v>
      </c>
      <c r="N29" s="135">
        <v>13.11</v>
      </c>
      <c r="O29" s="135">
        <v>13.12</v>
      </c>
      <c r="P29" s="135">
        <v>13.11</v>
      </c>
      <c r="Q29">
        <v>5.77</v>
      </c>
      <c r="R29">
        <v>4.5</v>
      </c>
      <c r="S29">
        <v>5.44</v>
      </c>
      <c r="T29">
        <v>39.92</v>
      </c>
      <c r="U29">
        <v>13.31</v>
      </c>
      <c r="V29">
        <v>13.31</v>
      </c>
      <c r="W29">
        <v>11.53</v>
      </c>
      <c r="X29">
        <v>2.2999999999999998</v>
      </c>
      <c r="Y29">
        <v>2.59</v>
      </c>
      <c r="Z29">
        <v>0</v>
      </c>
      <c r="AA29">
        <v>5.1100000000000003</v>
      </c>
      <c r="AB29">
        <v>2.56</v>
      </c>
    </row>
    <row r="30" spans="1:28">
      <c r="A30" t="s">
        <v>72</v>
      </c>
      <c r="B30" s="75">
        <v>223.92</v>
      </c>
      <c r="C30" s="75">
        <v>0</v>
      </c>
      <c r="D30" s="135">
        <f t="shared" si="0"/>
        <v>42.599999999999994</v>
      </c>
      <c r="E30" s="75"/>
      <c r="F30" s="78">
        <v>1.6</v>
      </c>
      <c r="G30" s="78">
        <v>1.6</v>
      </c>
      <c r="H30" s="78">
        <v>1.63</v>
      </c>
      <c r="I30">
        <v>107.91</v>
      </c>
      <c r="J30">
        <v>271.83</v>
      </c>
      <c r="K30">
        <v>101.24</v>
      </c>
      <c r="L30">
        <v>4.9800000000000004</v>
      </c>
      <c r="M30">
        <v>44.43</v>
      </c>
      <c r="N30" s="135">
        <v>14.2</v>
      </c>
      <c r="O30" s="135">
        <v>14.2</v>
      </c>
      <c r="P30" s="135">
        <v>14.2</v>
      </c>
      <c r="Q30">
        <v>5.77</v>
      </c>
      <c r="R30">
        <v>7.07</v>
      </c>
      <c r="S30">
        <v>5.44</v>
      </c>
      <c r="T30">
        <v>35.89</v>
      </c>
      <c r="U30">
        <v>11.96</v>
      </c>
      <c r="V30">
        <v>11.97</v>
      </c>
      <c r="W30">
        <v>18.09</v>
      </c>
      <c r="X30">
        <v>3.62</v>
      </c>
      <c r="Y30">
        <v>4.01</v>
      </c>
      <c r="Z30">
        <v>0</v>
      </c>
      <c r="AA30">
        <v>7.94</v>
      </c>
      <c r="AB30">
        <v>3.97</v>
      </c>
    </row>
    <row r="31" spans="1:28">
      <c r="A31" t="s">
        <v>73</v>
      </c>
      <c r="B31" s="75">
        <v>260.35000000000002</v>
      </c>
      <c r="C31" s="75">
        <v>0</v>
      </c>
      <c r="D31" s="135">
        <f t="shared" si="0"/>
        <v>45.76</v>
      </c>
      <c r="E31" s="75"/>
      <c r="F31" s="78">
        <v>2.31</v>
      </c>
      <c r="G31" s="78">
        <v>2.31</v>
      </c>
      <c r="H31" s="78">
        <v>2.37</v>
      </c>
      <c r="I31">
        <v>116.48</v>
      </c>
      <c r="J31">
        <v>271.83</v>
      </c>
      <c r="K31">
        <v>101.24</v>
      </c>
      <c r="L31">
        <v>4.9800000000000004</v>
      </c>
      <c r="M31">
        <v>44.52</v>
      </c>
      <c r="N31" s="135">
        <v>15.25</v>
      </c>
      <c r="O31" s="135">
        <v>15.26</v>
      </c>
      <c r="P31" s="135">
        <v>15.25</v>
      </c>
      <c r="Q31">
        <v>5.62</v>
      </c>
      <c r="R31">
        <v>14.18</v>
      </c>
      <c r="S31">
        <v>5.3</v>
      </c>
      <c r="T31">
        <v>32.229999999999997</v>
      </c>
      <c r="U31">
        <v>10.74</v>
      </c>
      <c r="V31">
        <v>10.75</v>
      </c>
      <c r="W31">
        <v>27.13</v>
      </c>
      <c r="X31">
        <v>5.42</v>
      </c>
      <c r="Y31">
        <v>6.75</v>
      </c>
      <c r="Z31">
        <v>2.87</v>
      </c>
      <c r="AA31">
        <v>20</v>
      </c>
      <c r="AB31">
        <v>10</v>
      </c>
    </row>
    <row r="32" spans="1:28">
      <c r="A32" t="s">
        <v>74</v>
      </c>
      <c r="B32" s="75">
        <v>260.35000000000002</v>
      </c>
      <c r="C32" s="75">
        <v>0</v>
      </c>
      <c r="D32" s="135">
        <f t="shared" si="0"/>
        <v>47.599999999999994</v>
      </c>
      <c r="E32" s="75"/>
      <c r="F32" s="78">
        <v>3.09</v>
      </c>
      <c r="G32" s="78">
        <v>3.09</v>
      </c>
      <c r="H32" s="78">
        <v>3.17</v>
      </c>
      <c r="I32">
        <v>116.48</v>
      </c>
      <c r="J32">
        <v>271.83</v>
      </c>
      <c r="K32">
        <v>101.24</v>
      </c>
      <c r="L32">
        <v>4.9800000000000004</v>
      </c>
      <c r="M32">
        <v>40.26</v>
      </c>
      <c r="N32" s="135">
        <v>15.87</v>
      </c>
      <c r="O32" s="135">
        <v>15.86</v>
      </c>
      <c r="P32" s="135">
        <v>15.87</v>
      </c>
      <c r="Q32">
        <v>5.62</v>
      </c>
      <c r="R32">
        <v>23.73</v>
      </c>
      <c r="S32">
        <v>5.3</v>
      </c>
      <c r="T32">
        <v>29.05</v>
      </c>
      <c r="U32">
        <v>9.68</v>
      </c>
      <c r="V32">
        <v>9.69</v>
      </c>
      <c r="W32">
        <v>37.56</v>
      </c>
      <c r="X32">
        <v>7.51</v>
      </c>
      <c r="Y32">
        <v>10.26</v>
      </c>
      <c r="Z32">
        <v>6.31</v>
      </c>
      <c r="AA32">
        <v>30</v>
      </c>
      <c r="AB32">
        <v>15</v>
      </c>
    </row>
    <row r="33" spans="1:28">
      <c r="A33" t="s">
        <v>75</v>
      </c>
      <c r="B33" s="75">
        <v>206.22</v>
      </c>
      <c r="C33" s="75">
        <v>0</v>
      </c>
      <c r="D33" s="135">
        <f t="shared" si="0"/>
        <v>47.599999999999994</v>
      </c>
      <c r="E33" s="75"/>
      <c r="F33" s="78">
        <v>3.92</v>
      </c>
      <c r="G33" s="78">
        <v>3.92</v>
      </c>
      <c r="H33" s="78">
        <v>4.01</v>
      </c>
      <c r="I33">
        <v>116.48</v>
      </c>
      <c r="J33">
        <v>271.83</v>
      </c>
      <c r="K33">
        <v>101.24</v>
      </c>
      <c r="L33">
        <v>4.9800000000000004</v>
      </c>
      <c r="M33">
        <v>39.71</v>
      </c>
      <c r="N33" s="135">
        <v>15.87</v>
      </c>
      <c r="O33" s="135">
        <v>15.86</v>
      </c>
      <c r="P33" s="135">
        <v>15.87</v>
      </c>
      <c r="Q33">
        <v>5.62</v>
      </c>
      <c r="R33">
        <v>33.49</v>
      </c>
      <c r="S33">
        <v>5.3</v>
      </c>
      <c r="T33">
        <v>26.01</v>
      </c>
      <c r="U33">
        <v>8.67</v>
      </c>
      <c r="V33">
        <v>8.67</v>
      </c>
      <c r="W33">
        <v>50.1</v>
      </c>
      <c r="X33">
        <v>10.02</v>
      </c>
      <c r="Y33">
        <v>14.08</v>
      </c>
      <c r="Z33">
        <v>10.18</v>
      </c>
      <c r="AA33">
        <v>36.67</v>
      </c>
      <c r="AB33">
        <v>18.329999999999998</v>
      </c>
    </row>
    <row r="34" spans="1:28">
      <c r="A34" t="s">
        <v>76</v>
      </c>
      <c r="B34" s="75">
        <v>206.22</v>
      </c>
      <c r="C34" s="75">
        <v>0</v>
      </c>
      <c r="D34" s="135">
        <f t="shared" si="0"/>
        <v>52.6</v>
      </c>
      <c r="E34" s="75"/>
      <c r="F34" s="78">
        <v>4.8600000000000003</v>
      </c>
      <c r="G34" s="78">
        <v>4.8600000000000003</v>
      </c>
      <c r="H34" s="78">
        <v>4.99</v>
      </c>
      <c r="I34">
        <v>116.48</v>
      </c>
      <c r="J34">
        <v>271.83</v>
      </c>
      <c r="K34">
        <v>101.24</v>
      </c>
      <c r="L34">
        <v>4.9800000000000004</v>
      </c>
      <c r="M34">
        <v>38.880000000000003</v>
      </c>
      <c r="N34" s="135">
        <v>17.53</v>
      </c>
      <c r="O34" s="135">
        <v>17.54</v>
      </c>
      <c r="P34" s="135">
        <v>17.53</v>
      </c>
      <c r="Q34">
        <v>5.62</v>
      </c>
      <c r="R34">
        <v>44.22</v>
      </c>
      <c r="S34">
        <v>5.3</v>
      </c>
      <c r="T34">
        <v>23.19</v>
      </c>
      <c r="U34">
        <v>7.73</v>
      </c>
      <c r="V34">
        <v>7.73</v>
      </c>
      <c r="W34">
        <v>64.680000000000007</v>
      </c>
      <c r="X34">
        <v>12.93</v>
      </c>
      <c r="Y34">
        <v>15.02</v>
      </c>
      <c r="Z34">
        <v>13.5</v>
      </c>
      <c r="AA34">
        <v>43.34</v>
      </c>
      <c r="AB34">
        <v>21.66</v>
      </c>
    </row>
    <row r="35" spans="1:28">
      <c r="A35" t="s">
        <v>77</v>
      </c>
      <c r="B35" s="75">
        <v>206.22</v>
      </c>
      <c r="C35" s="75">
        <v>0</v>
      </c>
      <c r="D35" s="135">
        <f t="shared" si="0"/>
        <v>70.949999999999989</v>
      </c>
      <c r="E35" s="75"/>
      <c r="F35" s="78">
        <v>5.87</v>
      </c>
      <c r="G35" s="78">
        <v>5.87</v>
      </c>
      <c r="H35" s="78">
        <v>6.01</v>
      </c>
      <c r="I35">
        <v>116.48</v>
      </c>
      <c r="J35">
        <v>271.83</v>
      </c>
      <c r="K35">
        <v>101.24</v>
      </c>
      <c r="L35">
        <v>4.75</v>
      </c>
      <c r="M35">
        <v>38.26</v>
      </c>
      <c r="N35" s="135">
        <v>23.65</v>
      </c>
      <c r="O35" s="135">
        <v>23.65</v>
      </c>
      <c r="P35" s="135">
        <v>23.65</v>
      </c>
      <c r="Q35">
        <v>5.46</v>
      </c>
      <c r="R35">
        <v>53.01</v>
      </c>
      <c r="S35">
        <v>5.3</v>
      </c>
      <c r="T35">
        <v>11.4</v>
      </c>
      <c r="U35">
        <v>3.8</v>
      </c>
      <c r="V35">
        <v>3.81</v>
      </c>
      <c r="W35">
        <v>80.69</v>
      </c>
      <c r="X35">
        <v>16.14</v>
      </c>
      <c r="Y35">
        <v>20.55</v>
      </c>
      <c r="Z35">
        <v>17.38</v>
      </c>
      <c r="AA35">
        <v>50</v>
      </c>
      <c r="AB35">
        <v>25</v>
      </c>
    </row>
    <row r="36" spans="1:28">
      <c r="A36" t="s">
        <v>78</v>
      </c>
      <c r="B36" s="75">
        <v>169.79</v>
      </c>
      <c r="C36" s="75">
        <v>0</v>
      </c>
      <c r="D36" s="135">
        <f t="shared" si="0"/>
        <v>70.949999999999989</v>
      </c>
      <c r="E36" s="75"/>
      <c r="F36" s="78">
        <v>6.89</v>
      </c>
      <c r="G36" s="78">
        <v>6.89</v>
      </c>
      <c r="H36" s="78">
        <v>7.07</v>
      </c>
      <c r="I36">
        <v>116.48</v>
      </c>
      <c r="J36">
        <v>271.83</v>
      </c>
      <c r="K36">
        <v>101.24</v>
      </c>
      <c r="L36">
        <v>4.75</v>
      </c>
      <c r="M36">
        <v>38.01</v>
      </c>
      <c r="N36" s="135">
        <v>23.65</v>
      </c>
      <c r="O36" s="135">
        <v>23.65</v>
      </c>
      <c r="P36" s="135">
        <v>23.65</v>
      </c>
      <c r="Q36">
        <v>5.46</v>
      </c>
      <c r="R36">
        <v>56.8</v>
      </c>
      <c r="S36">
        <v>5.3</v>
      </c>
      <c r="T36">
        <v>11.23</v>
      </c>
      <c r="U36">
        <v>3.74</v>
      </c>
      <c r="V36">
        <v>3.75</v>
      </c>
      <c r="W36">
        <v>96.94</v>
      </c>
      <c r="X36">
        <v>19.39</v>
      </c>
      <c r="Y36">
        <v>24.8</v>
      </c>
      <c r="Z36">
        <v>20.77</v>
      </c>
      <c r="AA36">
        <v>56.67</v>
      </c>
      <c r="AB36">
        <v>28.33</v>
      </c>
    </row>
    <row r="37" spans="1:28">
      <c r="A37" t="s">
        <v>79</v>
      </c>
      <c r="B37" s="75">
        <v>169.79</v>
      </c>
      <c r="C37" s="75">
        <v>0</v>
      </c>
      <c r="D37" s="135">
        <f t="shared" si="0"/>
        <v>70.949999999999989</v>
      </c>
      <c r="E37" s="75"/>
      <c r="F37" s="78">
        <v>7.83</v>
      </c>
      <c r="G37" s="78">
        <v>7.83</v>
      </c>
      <c r="H37" s="78">
        <v>8.0299999999999994</v>
      </c>
      <c r="I37">
        <v>70.8</v>
      </c>
      <c r="J37">
        <v>271.83</v>
      </c>
      <c r="K37">
        <v>101.24</v>
      </c>
      <c r="L37">
        <v>4.75</v>
      </c>
      <c r="M37">
        <v>36.68</v>
      </c>
      <c r="N37" s="135">
        <v>23.65</v>
      </c>
      <c r="O37" s="135">
        <v>23.65</v>
      </c>
      <c r="P37" s="135">
        <v>23.65</v>
      </c>
      <c r="Q37">
        <v>5.46</v>
      </c>
      <c r="R37">
        <v>66.12</v>
      </c>
      <c r="S37">
        <v>5.3</v>
      </c>
      <c r="T37">
        <v>10.24</v>
      </c>
      <c r="U37">
        <v>3.41</v>
      </c>
      <c r="V37">
        <v>3.43</v>
      </c>
      <c r="W37">
        <v>112.65</v>
      </c>
      <c r="X37">
        <v>22.53</v>
      </c>
      <c r="Y37">
        <v>29.7</v>
      </c>
      <c r="Z37">
        <v>23.86</v>
      </c>
      <c r="AA37">
        <v>60</v>
      </c>
      <c r="AB37">
        <v>30</v>
      </c>
    </row>
    <row r="38" spans="1:28">
      <c r="A38" t="s">
        <v>80</v>
      </c>
      <c r="B38" s="75">
        <v>169.79</v>
      </c>
      <c r="C38" s="75">
        <v>0</v>
      </c>
      <c r="D38" s="135">
        <f t="shared" si="0"/>
        <v>70.949999999999989</v>
      </c>
      <c r="E38" s="75"/>
      <c r="F38" s="78">
        <v>8.75</v>
      </c>
      <c r="G38" s="78">
        <v>8.75</v>
      </c>
      <c r="H38" s="78">
        <v>8.9600000000000009</v>
      </c>
      <c r="I38">
        <v>70.8</v>
      </c>
      <c r="J38">
        <v>271.83</v>
      </c>
      <c r="K38">
        <v>101.24</v>
      </c>
      <c r="L38">
        <v>4.75</v>
      </c>
      <c r="M38">
        <v>34.840000000000003</v>
      </c>
      <c r="N38" s="135">
        <v>23.65</v>
      </c>
      <c r="O38" s="135">
        <v>23.65</v>
      </c>
      <c r="P38" s="135">
        <v>23.65</v>
      </c>
      <c r="Q38">
        <v>5.46</v>
      </c>
      <c r="R38">
        <v>73.930000000000007</v>
      </c>
      <c r="S38">
        <v>5.3</v>
      </c>
      <c r="T38">
        <v>10.199999999999999</v>
      </c>
      <c r="U38">
        <v>3.4</v>
      </c>
      <c r="V38">
        <v>3.41</v>
      </c>
      <c r="W38">
        <v>127.31</v>
      </c>
      <c r="X38">
        <v>25.46</v>
      </c>
      <c r="Y38">
        <v>35.799999999999997</v>
      </c>
      <c r="Z38">
        <v>26.51</v>
      </c>
      <c r="AA38">
        <v>66.67</v>
      </c>
      <c r="AB38">
        <v>33.33</v>
      </c>
    </row>
    <row r="39" spans="1:28">
      <c r="A39" t="s">
        <v>81</v>
      </c>
      <c r="B39" s="75">
        <v>223.92</v>
      </c>
      <c r="C39" s="75">
        <v>0</v>
      </c>
      <c r="D39" s="135">
        <f t="shared" si="0"/>
        <v>70.949999999999989</v>
      </c>
      <c r="E39" s="75"/>
      <c r="F39" s="78">
        <v>9.65</v>
      </c>
      <c r="G39" s="78">
        <v>9.65</v>
      </c>
      <c r="H39" s="78">
        <v>9.89</v>
      </c>
      <c r="I39">
        <v>70.8</v>
      </c>
      <c r="J39">
        <v>271.83</v>
      </c>
      <c r="K39">
        <v>101.24</v>
      </c>
      <c r="L39">
        <v>4.75</v>
      </c>
      <c r="M39">
        <v>34.68</v>
      </c>
      <c r="N39" s="135">
        <v>23.65</v>
      </c>
      <c r="O39" s="135">
        <v>23.65</v>
      </c>
      <c r="P39" s="135">
        <v>23.65</v>
      </c>
      <c r="Q39">
        <v>5.46</v>
      </c>
      <c r="R39">
        <v>82.27</v>
      </c>
      <c r="S39">
        <v>5.16</v>
      </c>
      <c r="T39">
        <v>10.45</v>
      </c>
      <c r="U39">
        <v>3.49</v>
      </c>
      <c r="V39">
        <v>3.48</v>
      </c>
      <c r="W39">
        <v>142.9</v>
      </c>
      <c r="X39">
        <v>28.58</v>
      </c>
      <c r="Y39">
        <v>40.89</v>
      </c>
      <c r="Z39">
        <v>29.76</v>
      </c>
      <c r="AA39">
        <v>73.34</v>
      </c>
      <c r="AB39">
        <v>36.659999999999997</v>
      </c>
    </row>
    <row r="40" spans="1:28">
      <c r="A40" t="s">
        <v>82</v>
      </c>
      <c r="B40" s="75">
        <v>223.92</v>
      </c>
      <c r="C40" s="75">
        <v>0</v>
      </c>
      <c r="D40" s="135">
        <f t="shared" si="0"/>
        <v>70.949999999999989</v>
      </c>
      <c r="E40" s="75"/>
      <c r="F40" s="78">
        <v>10.48</v>
      </c>
      <c r="G40" s="78">
        <v>10.48</v>
      </c>
      <c r="H40" s="78">
        <v>10.74</v>
      </c>
      <c r="I40">
        <v>70.8</v>
      </c>
      <c r="J40">
        <v>271.83</v>
      </c>
      <c r="K40">
        <v>101.24</v>
      </c>
      <c r="L40">
        <v>4.75</v>
      </c>
      <c r="M40">
        <v>31.43</v>
      </c>
      <c r="N40" s="135">
        <v>23.65</v>
      </c>
      <c r="O40" s="135">
        <v>23.65</v>
      </c>
      <c r="P40" s="135">
        <v>23.65</v>
      </c>
      <c r="Q40">
        <v>5.46</v>
      </c>
      <c r="R40">
        <v>89.36</v>
      </c>
      <c r="S40">
        <v>5.16</v>
      </c>
      <c r="T40">
        <v>10.02</v>
      </c>
      <c r="U40">
        <v>3.34</v>
      </c>
      <c r="V40">
        <v>3.34</v>
      </c>
      <c r="W40">
        <v>157.9</v>
      </c>
      <c r="X40">
        <v>31.58</v>
      </c>
      <c r="Y40">
        <v>47.68</v>
      </c>
      <c r="Z40">
        <v>32.24</v>
      </c>
      <c r="AA40">
        <v>80</v>
      </c>
      <c r="AB40">
        <v>40</v>
      </c>
    </row>
    <row r="41" spans="1:28">
      <c r="A41" t="s">
        <v>83</v>
      </c>
      <c r="B41" s="75">
        <v>223.92</v>
      </c>
      <c r="C41" s="75">
        <v>0</v>
      </c>
      <c r="D41" s="135">
        <f t="shared" si="0"/>
        <v>70.949999999999989</v>
      </c>
      <c r="E41" s="75"/>
      <c r="F41" s="78">
        <v>11.22</v>
      </c>
      <c r="G41" s="78">
        <v>11.22</v>
      </c>
      <c r="H41" s="78">
        <v>11.5</v>
      </c>
      <c r="I41">
        <v>70.8</v>
      </c>
      <c r="J41">
        <v>271.83</v>
      </c>
      <c r="K41">
        <v>101.24</v>
      </c>
      <c r="L41">
        <v>4.75</v>
      </c>
      <c r="M41">
        <v>35.25</v>
      </c>
      <c r="N41" s="135">
        <v>23.65</v>
      </c>
      <c r="O41" s="135">
        <v>23.65</v>
      </c>
      <c r="P41" s="135">
        <v>23.65</v>
      </c>
      <c r="Q41">
        <v>5.46</v>
      </c>
      <c r="R41">
        <v>92.88</v>
      </c>
      <c r="S41">
        <v>5.16</v>
      </c>
      <c r="T41">
        <v>10.44</v>
      </c>
      <c r="U41">
        <v>3.48</v>
      </c>
      <c r="V41">
        <v>3.47</v>
      </c>
      <c r="W41">
        <v>172.39</v>
      </c>
      <c r="X41">
        <v>34.479999999999997</v>
      </c>
      <c r="Y41">
        <v>51.7</v>
      </c>
      <c r="Z41">
        <v>34.51</v>
      </c>
      <c r="AA41">
        <v>86.67</v>
      </c>
      <c r="AB41">
        <v>43.33</v>
      </c>
    </row>
    <row r="42" spans="1:28">
      <c r="A42" t="s">
        <v>84</v>
      </c>
      <c r="B42" s="75">
        <v>223.92</v>
      </c>
      <c r="C42" s="75">
        <v>0</v>
      </c>
      <c r="D42" s="135">
        <f t="shared" si="0"/>
        <v>70.949999999999989</v>
      </c>
      <c r="E42" s="75"/>
      <c r="F42" s="78">
        <v>11.88</v>
      </c>
      <c r="G42" s="78">
        <v>11.88</v>
      </c>
      <c r="H42" s="78">
        <v>12.18</v>
      </c>
      <c r="I42">
        <v>70.8</v>
      </c>
      <c r="J42">
        <v>271.83</v>
      </c>
      <c r="K42">
        <v>101.24</v>
      </c>
      <c r="L42">
        <v>4.75</v>
      </c>
      <c r="M42">
        <v>35.159999999999997</v>
      </c>
      <c r="N42" s="135">
        <v>23.65</v>
      </c>
      <c r="O42" s="135">
        <v>23.65</v>
      </c>
      <c r="P42" s="135">
        <v>23.65</v>
      </c>
      <c r="Q42">
        <v>5.46</v>
      </c>
      <c r="R42">
        <v>101.81</v>
      </c>
      <c r="S42">
        <v>5.16</v>
      </c>
      <c r="T42">
        <v>10.28</v>
      </c>
      <c r="U42">
        <v>3.43</v>
      </c>
      <c r="V42">
        <v>3.43</v>
      </c>
      <c r="W42">
        <v>184.57</v>
      </c>
      <c r="X42">
        <v>36.909999999999997</v>
      </c>
      <c r="Y42">
        <v>55.35</v>
      </c>
      <c r="Z42">
        <v>36.46</v>
      </c>
      <c r="AA42">
        <v>93.34</v>
      </c>
      <c r="AB42">
        <v>46.66</v>
      </c>
    </row>
    <row r="43" spans="1:28">
      <c r="A43" t="s">
        <v>85</v>
      </c>
      <c r="B43" s="75">
        <v>223.92</v>
      </c>
      <c r="C43" s="75">
        <v>0</v>
      </c>
      <c r="D43" s="135">
        <f t="shared" si="0"/>
        <v>70.949999999999989</v>
      </c>
      <c r="E43" s="75"/>
      <c r="F43" s="78">
        <v>13.83</v>
      </c>
      <c r="G43" s="78">
        <v>13.83</v>
      </c>
      <c r="H43" s="78">
        <v>14.17</v>
      </c>
      <c r="I43">
        <v>70.8</v>
      </c>
      <c r="J43">
        <v>271.83</v>
      </c>
      <c r="K43">
        <v>101.24</v>
      </c>
      <c r="L43">
        <v>4.75</v>
      </c>
      <c r="M43">
        <v>35.15</v>
      </c>
      <c r="N43" s="135">
        <v>23.65</v>
      </c>
      <c r="O43" s="135">
        <v>23.65</v>
      </c>
      <c r="P43" s="135">
        <v>23.65</v>
      </c>
      <c r="Q43">
        <v>5.46</v>
      </c>
      <c r="R43">
        <v>104.2</v>
      </c>
      <c r="S43">
        <v>5.16</v>
      </c>
      <c r="T43">
        <v>10.029999999999999</v>
      </c>
      <c r="U43">
        <v>3.34</v>
      </c>
      <c r="V43">
        <v>3.35</v>
      </c>
      <c r="W43">
        <v>195.95</v>
      </c>
      <c r="X43">
        <v>39.19</v>
      </c>
      <c r="Y43">
        <v>58.74</v>
      </c>
      <c r="Z43">
        <v>38.450000000000003</v>
      </c>
      <c r="AA43">
        <v>98</v>
      </c>
      <c r="AB43">
        <v>49</v>
      </c>
    </row>
    <row r="44" spans="1:28">
      <c r="A44" t="s">
        <v>86</v>
      </c>
      <c r="B44" s="75">
        <v>223.92</v>
      </c>
      <c r="C44" s="75">
        <v>0</v>
      </c>
      <c r="D44" s="135">
        <f t="shared" si="0"/>
        <v>70.949999999999989</v>
      </c>
      <c r="E44" s="75"/>
      <c r="F44" s="78">
        <v>14.53</v>
      </c>
      <c r="G44" s="78">
        <v>14.53</v>
      </c>
      <c r="H44" s="78">
        <v>14.89</v>
      </c>
      <c r="I44">
        <v>70.8</v>
      </c>
      <c r="J44">
        <v>271.83</v>
      </c>
      <c r="K44">
        <v>101.24</v>
      </c>
      <c r="L44">
        <v>4.75</v>
      </c>
      <c r="M44">
        <v>35.21</v>
      </c>
      <c r="N44" s="135">
        <v>23.65</v>
      </c>
      <c r="O44" s="135">
        <v>23.65</v>
      </c>
      <c r="P44" s="135">
        <v>23.65</v>
      </c>
      <c r="Q44">
        <v>5.46</v>
      </c>
      <c r="R44">
        <v>109.28</v>
      </c>
      <c r="S44">
        <v>5.16</v>
      </c>
      <c r="T44">
        <v>10.02</v>
      </c>
      <c r="U44">
        <v>3.34</v>
      </c>
      <c r="V44">
        <v>3.34</v>
      </c>
      <c r="W44">
        <v>205.18</v>
      </c>
      <c r="X44">
        <v>41.03</v>
      </c>
      <c r="Y44">
        <v>64.33</v>
      </c>
      <c r="Z44">
        <v>40.22</v>
      </c>
      <c r="AA44">
        <v>98</v>
      </c>
      <c r="AB44">
        <v>49</v>
      </c>
    </row>
    <row r="45" spans="1:28">
      <c r="A45" t="s">
        <v>87</v>
      </c>
      <c r="B45" s="75">
        <v>223.92</v>
      </c>
      <c r="C45" s="75">
        <v>0</v>
      </c>
      <c r="D45" s="135">
        <f t="shared" si="0"/>
        <v>70.949999999999989</v>
      </c>
      <c r="E45" s="75"/>
      <c r="F45" s="78">
        <v>14.98</v>
      </c>
      <c r="G45" s="78">
        <v>14.98</v>
      </c>
      <c r="H45" s="78">
        <v>15.34</v>
      </c>
      <c r="I45">
        <v>70.8</v>
      </c>
      <c r="J45">
        <v>231.96</v>
      </c>
      <c r="K45">
        <v>101.24</v>
      </c>
      <c r="L45">
        <v>4.75</v>
      </c>
      <c r="M45">
        <v>35.799999999999997</v>
      </c>
      <c r="N45" s="135">
        <v>23.65</v>
      </c>
      <c r="O45" s="135">
        <v>23.65</v>
      </c>
      <c r="P45" s="135">
        <v>23.65</v>
      </c>
      <c r="Q45">
        <v>5.46</v>
      </c>
      <c r="R45">
        <v>122.39</v>
      </c>
      <c r="S45">
        <v>5.16</v>
      </c>
      <c r="T45">
        <v>10.44</v>
      </c>
      <c r="U45">
        <v>3.48</v>
      </c>
      <c r="V45">
        <v>3.47</v>
      </c>
      <c r="W45">
        <v>210.9</v>
      </c>
      <c r="X45">
        <v>42.18</v>
      </c>
      <c r="Y45">
        <v>67.069999999999993</v>
      </c>
      <c r="Z45">
        <v>41.85</v>
      </c>
      <c r="AA45">
        <v>98</v>
      </c>
      <c r="AB45">
        <v>49</v>
      </c>
    </row>
    <row r="46" spans="1:28">
      <c r="A46" t="s">
        <v>88</v>
      </c>
      <c r="B46" s="75">
        <v>223.92</v>
      </c>
      <c r="C46" s="75">
        <v>0</v>
      </c>
      <c r="D46" s="135">
        <f t="shared" si="0"/>
        <v>70.949999999999989</v>
      </c>
      <c r="E46" s="75"/>
      <c r="F46" s="78">
        <v>15.42</v>
      </c>
      <c r="G46" s="78">
        <v>15.42</v>
      </c>
      <c r="H46" s="78">
        <v>15.81</v>
      </c>
      <c r="I46">
        <v>70.8</v>
      </c>
      <c r="J46">
        <v>193.3</v>
      </c>
      <c r="K46">
        <v>101.24</v>
      </c>
      <c r="L46">
        <v>4.75</v>
      </c>
      <c r="M46">
        <v>36.520000000000003</v>
      </c>
      <c r="N46" s="135">
        <v>23.65</v>
      </c>
      <c r="O46" s="135">
        <v>23.65</v>
      </c>
      <c r="P46" s="135">
        <v>23.65</v>
      </c>
      <c r="Q46">
        <v>5.46</v>
      </c>
      <c r="R46">
        <v>122.39</v>
      </c>
      <c r="S46">
        <v>5.16</v>
      </c>
      <c r="T46">
        <v>10.28</v>
      </c>
      <c r="U46">
        <v>3.43</v>
      </c>
      <c r="V46">
        <v>3.43</v>
      </c>
      <c r="W46">
        <v>220</v>
      </c>
      <c r="X46">
        <v>44</v>
      </c>
      <c r="Y46">
        <v>69.510000000000005</v>
      </c>
      <c r="Z46">
        <v>43.31</v>
      </c>
      <c r="AA46">
        <v>98</v>
      </c>
      <c r="AB46">
        <v>49</v>
      </c>
    </row>
    <row r="47" spans="1:28">
      <c r="A47" t="s">
        <v>89</v>
      </c>
      <c r="B47" s="75">
        <v>223.92</v>
      </c>
      <c r="C47" s="75">
        <v>0</v>
      </c>
      <c r="D47" s="135">
        <f t="shared" si="0"/>
        <v>70.949999999999989</v>
      </c>
      <c r="E47" s="75"/>
      <c r="F47" s="78">
        <v>15.84</v>
      </c>
      <c r="G47" s="78">
        <v>15.84</v>
      </c>
      <c r="H47" s="78">
        <v>16.23</v>
      </c>
      <c r="I47">
        <v>70.8</v>
      </c>
      <c r="J47">
        <v>149.5</v>
      </c>
      <c r="K47">
        <v>101.24</v>
      </c>
      <c r="L47">
        <v>4.75</v>
      </c>
      <c r="M47">
        <v>34.130000000000003</v>
      </c>
      <c r="N47" s="135">
        <v>23.65</v>
      </c>
      <c r="O47" s="135">
        <v>23.65</v>
      </c>
      <c r="P47" s="135">
        <v>23.65</v>
      </c>
      <c r="Q47">
        <v>5.62</v>
      </c>
      <c r="R47">
        <v>122.39</v>
      </c>
      <c r="S47">
        <v>5.0199999999999996</v>
      </c>
      <c r="T47">
        <v>10.029999999999999</v>
      </c>
      <c r="U47">
        <v>3.34</v>
      </c>
      <c r="V47">
        <v>3.35</v>
      </c>
      <c r="W47">
        <v>231</v>
      </c>
      <c r="X47">
        <v>46.2</v>
      </c>
      <c r="Y47">
        <v>71.44</v>
      </c>
      <c r="Z47">
        <v>44.46</v>
      </c>
      <c r="AA47">
        <v>98</v>
      </c>
      <c r="AB47">
        <v>49</v>
      </c>
    </row>
    <row r="48" spans="1:28">
      <c r="A48" t="s">
        <v>90</v>
      </c>
      <c r="B48" s="75">
        <v>223.92</v>
      </c>
      <c r="C48" s="75">
        <v>0</v>
      </c>
      <c r="D48" s="135">
        <f t="shared" si="0"/>
        <v>70.949999999999989</v>
      </c>
      <c r="E48" s="75"/>
      <c r="F48" s="78">
        <v>16.190000000000001</v>
      </c>
      <c r="G48" s="78">
        <v>16.190000000000001</v>
      </c>
      <c r="H48" s="78">
        <v>16.59</v>
      </c>
      <c r="I48">
        <v>70.8</v>
      </c>
      <c r="J48">
        <v>149.5</v>
      </c>
      <c r="K48">
        <v>101.24</v>
      </c>
      <c r="L48">
        <v>4.75</v>
      </c>
      <c r="M48">
        <v>34.33</v>
      </c>
      <c r="N48" s="135">
        <v>23.65</v>
      </c>
      <c r="O48" s="135">
        <v>23.65</v>
      </c>
      <c r="P48" s="135">
        <v>23.65</v>
      </c>
      <c r="Q48">
        <v>5.62</v>
      </c>
      <c r="R48">
        <v>122.39</v>
      </c>
      <c r="S48">
        <v>5.0199999999999996</v>
      </c>
      <c r="T48">
        <v>10.35</v>
      </c>
      <c r="U48">
        <v>3.45</v>
      </c>
      <c r="V48">
        <v>3.45</v>
      </c>
      <c r="W48">
        <v>231</v>
      </c>
      <c r="X48">
        <v>46.2</v>
      </c>
      <c r="Y48">
        <v>72.64</v>
      </c>
      <c r="Z48">
        <v>45.04</v>
      </c>
      <c r="AA48">
        <v>98</v>
      </c>
      <c r="AB48">
        <v>49</v>
      </c>
    </row>
    <row r="49" spans="1:28">
      <c r="A49" t="s">
        <v>91</v>
      </c>
      <c r="B49" s="75">
        <v>223.92</v>
      </c>
      <c r="C49" s="75">
        <v>0</v>
      </c>
      <c r="D49" s="135">
        <f t="shared" si="0"/>
        <v>70.949999999999989</v>
      </c>
      <c r="E49" s="75"/>
      <c r="F49" s="78">
        <v>16.36</v>
      </c>
      <c r="G49" s="78">
        <v>16.36</v>
      </c>
      <c r="H49" s="78">
        <v>16.78</v>
      </c>
      <c r="I49">
        <v>70.8</v>
      </c>
      <c r="J49">
        <v>149.5</v>
      </c>
      <c r="K49">
        <v>101.24</v>
      </c>
      <c r="L49">
        <v>4.75</v>
      </c>
      <c r="M49">
        <v>34.450000000000003</v>
      </c>
      <c r="N49" s="135">
        <v>23.65</v>
      </c>
      <c r="O49" s="135">
        <v>23.65</v>
      </c>
      <c r="P49" s="135">
        <v>23.65</v>
      </c>
      <c r="Q49">
        <v>5.62</v>
      </c>
      <c r="R49">
        <v>122.39</v>
      </c>
      <c r="S49">
        <v>5.0199999999999996</v>
      </c>
      <c r="T49">
        <v>10.59</v>
      </c>
      <c r="U49">
        <v>3.53</v>
      </c>
      <c r="V49">
        <v>3.53</v>
      </c>
      <c r="W49">
        <v>232.68</v>
      </c>
      <c r="X49">
        <v>46.54</v>
      </c>
      <c r="Y49">
        <v>73.11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223.92</v>
      </c>
      <c r="C50" s="75">
        <v>0</v>
      </c>
      <c r="D50" s="135">
        <f t="shared" si="0"/>
        <v>70.949999999999989</v>
      </c>
      <c r="E50" s="75"/>
      <c r="F50" s="78">
        <v>16.52</v>
      </c>
      <c r="G50" s="78">
        <v>16.52</v>
      </c>
      <c r="H50" s="78">
        <v>16.940000000000001</v>
      </c>
      <c r="I50">
        <v>70.8</v>
      </c>
      <c r="J50">
        <v>149.5</v>
      </c>
      <c r="K50">
        <v>101.24</v>
      </c>
      <c r="L50">
        <v>4.75</v>
      </c>
      <c r="M50">
        <v>35.130000000000003</v>
      </c>
      <c r="N50" s="135">
        <v>23.65</v>
      </c>
      <c r="O50" s="135">
        <v>23.65</v>
      </c>
      <c r="P50" s="135">
        <v>23.65</v>
      </c>
      <c r="Q50">
        <v>5.62</v>
      </c>
      <c r="R50">
        <v>122.39</v>
      </c>
      <c r="S50">
        <v>5.0199999999999996</v>
      </c>
      <c r="T50">
        <v>11.21</v>
      </c>
      <c r="U50">
        <v>3.74</v>
      </c>
      <c r="V50">
        <v>3.73</v>
      </c>
      <c r="W50">
        <v>233.52</v>
      </c>
      <c r="X50">
        <v>46.7</v>
      </c>
      <c r="Y50">
        <v>73.31</v>
      </c>
      <c r="Z50">
        <v>46.3</v>
      </c>
      <c r="AA50">
        <v>98</v>
      </c>
      <c r="AB50">
        <v>49</v>
      </c>
    </row>
    <row r="51" spans="1:28">
      <c r="A51" t="s">
        <v>93</v>
      </c>
      <c r="B51" s="75">
        <v>223.92</v>
      </c>
      <c r="C51" s="75">
        <v>0</v>
      </c>
      <c r="D51" s="135">
        <f t="shared" si="0"/>
        <v>70.949999999999989</v>
      </c>
      <c r="E51" s="75"/>
      <c r="F51" s="78">
        <v>16.59</v>
      </c>
      <c r="G51" s="78">
        <v>16.59</v>
      </c>
      <c r="H51" s="78">
        <v>17.010000000000002</v>
      </c>
      <c r="I51">
        <v>70.8</v>
      </c>
      <c r="J51">
        <v>193.3</v>
      </c>
      <c r="K51">
        <v>101.24</v>
      </c>
      <c r="L51">
        <v>4.9000000000000004</v>
      </c>
      <c r="M51">
        <v>38.840000000000003</v>
      </c>
      <c r="N51" s="135">
        <v>23.65</v>
      </c>
      <c r="O51" s="135">
        <v>23.65</v>
      </c>
      <c r="P51" s="135">
        <v>23.65</v>
      </c>
      <c r="Q51">
        <v>5.77</v>
      </c>
      <c r="R51">
        <v>122.39</v>
      </c>
      <c r="S51">
        <v>4.88</v>
      </c>
      <c r="T51">
        <v>11.69</v>
      </c>
      <c r="U51">
        <v>3.89</v>
      </c>
      <c r="V51">
        <v>3.9</v>
      </c>
      <c r="W51">
        <v>234.36</v>
      </c>
      <c r="X51">
        <v>46.87</v>
      </c>
      <c r="Y51">
        <v>73.59</v>
      </c>
      <c r="Z51">
        <v>46.69</v>
      </c>
      <c r="AA51">
        <v>98</v>
      </c>
      <c r="AB51">
        <v>49</v>
      </c>
    </row>
    <row r="52" spans="1:28">
      <c r="A52" t="s">
        <v>94</v>
      </c>
      <c r="B52" s="75">
        <v>223.92</v>
      </c>
      <c r="C52" s="75">
        <v>0</v>
      </c>
      <c r="D52" s="135">
        <f t="shared" si="0"/>
        <v>70.949999999999989</v>
      </c>
      <c r="E52" s="75"/>
      <c r="F52" s="78">
        <v>16.649999999999999</v>
      </c>
      <c r="G52" s="78">
        <v>16.649999999999999</v>
      </c>
      <c r="H52" s="78">
        <v>17.079999999999998</v>
      </c>
      <c r="I52">
        <v>70.8</v>
      </c>
      <c r="J52">
        <v>231.96</v>
      </c>
      <c r="K52">
        <v>101.24</v>
      </c>
      <c r="L52">
        <v>4.9000000000000004</v>
      </c>
      <c r="M52">
        <v>39.96</v>
      </c>
      <c r="N52" s="135">
        <v>23.65</v>
      </c>
      <c r="O52" s="135">
        <v>23.65</v>
      </c>
      <c r="P52" s="135">
        <v>23.65</v>
      </c>
      <c r="Q52">
        <v>5.77</v>
      </c>
      <c r="R52">
        <v>122.39</v>
      </c>
      <c r="S52">
        <v>4.88</v>
      </c>
      <c r="T52">
        <v>12.23</v>
      </c>
      <c r="U52">
        <v>4.08</v>
      </c>
      <c r="V52">
        <v>4.08</v>
      </c>
      <c r="W52">
        <v>236.22</v>
      </c>
      <c r="X52">
        <v>47.24</v>
      </c>
      <c r="Y52">
        <v>73.349999999999994</v>
      </c>
      <c r="Z52">
        <v>45.99</v>
      </c>
      <c r="AA52">
        <v>98</v>
      </c>
      <c r="AB52">
        <v>49</v>
      </c>
    </row>
    <row r="53" spans="1:28">
      <c r="A53" t="s">
        <v>95</v>
      </c>
      <c r="B53" s="75">
        <v>223.92</v>
      </c>
      <c r="C53" s="75">
        <v>0</v>
      </c>
      <c r="D53" s="135">
        <f t="shared" si="0"/>
        <v>70.949999999999989</v>
      </c>
      <c r="E53" s="75"/>
      <c r="F53" s="78">
        <v>16.68</v>
      </c>
      <c r="G53" s="78">
        <v>16.68</v>
      </c>
      <c r="H53" s="78">
        <v>17.09</v>
      </c>
      <c r="I53">
        <v>70.8</v>
      </c>
      <c r="J53">
        <v>271.83</v>
      </c>
      <c r="K53">
        <v>101.24</v>
      </c>
      <c r="L53">
        <v>4.9000000000000004</v>
      </c>
      <c r="M53">
        <v>41.79</v>
      </c>
      <c r="N53" s="135">
        <v>23.65</v>
      </c>
      <c r="O53" s="135">
        <v>23.65</v>
      </c>
      <c r="P53" s="135">
        <v>23.65</v>
      </c>
      <c r="Q53">
        <v>5.77</v>
      </c>
      <c r="R53">
        <v>122.39</v>
      </c>
      <c r="S53">
        <v>4.88</v>
      </c>
      <c r="T53">
        <v>12.39</v>
      </c>
      <c r="U53">
        <v>4.13</v>
      </c>
      <c r="V53">
        <v>4.13</v>
      </c>
      <c r="W53">
        <v>236.38</v>
      </c>
      <c r="X53">
        <v>47.27</v>
      </c>
      <c r="Y53">
        <v>73.11</v>
      </c>
      <c r="Z53">
        <v>46.32</v>
      </c>
      <c r="AA53">
        <v>98</v>
      </c>
      <c r="AB53">
        <v>49</v>
      </c>
    </row>
    <row r="54" spans="1:28">
      <c r="A54" t="s">
        <v>96</v>
      </c>
      <c r="B54" s="75">
        <v>223.92</v>
      </c>
      <c r="C54" s="75">
        <v>0</v>
      </c>
      <c r="D54" s="135">
        <f t="shared" si="0"/>
        <v>70.949999999999989</v>
      </c>
      <c r="E54" s="75"/>
      <c r="F54" s="78">
        <v>16.59</v>
      </c>
      <c r="G54" s="78">
        <v>16.59</v>
      </c>
      <c r="H54" s="78">
        <v>17.010000000000002</v>
      </c>
      <c r="I54">
        <v>70.8</v>
      </c>
      <c r="J54">
        <v>231.96</v>
      </c>
      <c r="K54">
        <v>101.24</v>
      </c>
      <c r="L54">
        <v>4.9000000000000004</v>
      </c>
      <c r="M54">
        <v>42.91</v>
      </c>
      <c r="N54" s="135">
        <v>23.65</v>
      </c>
      <c r="O54" s="135">
        <v>23.65</v>
      </c>
      <c r="P54" s="135">
        <v>23.65</v>
      </c>
      <c r="Q54">
        <v>5.77</v>
      </c>
      <c r="R54">
        <v>122.39</v>
      </c>
      <c r="S54">
        <v>4.88</v>
      </c>
      <c r="T54">
        <v>12.49</v>
      </c>
      <c r="U54">
        <v>4.16</v>
      </c>
      <c r="V54">
        <v>4.18</v>
      </c>
      <c r="W54">
        <v>236.99</v>
      </c>
      <c r="X54">
        <v>47.4</v>
      </c>
      <c r="Y54">
        <v>73.27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164.96</v>
      </c>
      <c r="C55" s="75">
        <v>0</v>
      </c>
      <c r="D55" s="135">
        <f t="shared" si="0"/>
        <v>70.949999999999989</v>
      </c>
      <c r="E55" s="75"/>
      <c r="F55" s="78">
        <v>16.48</v>
      </c>
      <c r="G55" s="78">
        <v>16.48</v>
      </c>
      <c r="H55" s="78">
        <v>16.89</v>
      </c>
      <c r="I55">
        <v>70.8</v>
      </c>
      <c r="J55">
        <v>193.3</v>
      </c>
      <c r="K55">
        <v>101.24</v>
      </c>
      <c r="L55">
        <v>5.05</v>
      </c>
      <c r="M55">
        <v>44.07</v>
      </c>
      <c r="N55" s="135">
        <v>23.65</v>
      </c>
      <c r="O55" s="135">
        <v>23.65</v>
      </c>
      <c r="P55" s="135">
        <v>23.65</v>
      </c>
      <c r="Q55">
        <v>5.91</v>
      </c>
      <c r="R55">
        <v>122.39</v>
      </c>
      <c r="S55">
        <v>4.88</v>
      </c>
      <c r="T55">
        <v>12.78</v>
      </c>
      <c r="U55">
        <v>4.26</v>
      </c>
      <c r="V55">
        <v>4.26</v>
      </c>
      <c r="W55">
        <v>237.41</v>
      </c>
      <c r="X55">
        <v>47.48</v>
      </c>
      <c r="Y55">
        <v>72.67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203.62</v>
      </c>
      <c r="C56" s="75">
        <v>0</v>
      </c>
      <c r="D56" s="135">
        <f t="shared" si="0"/>
        <v>70.949999999999989</v>
      </c>
      <c r="E56" s="75"/>
      <c r="F56" s="78">
        <v>16.260000000000002</v>
      </c>
      <c r="G56" s="78">
        <v>16.260000000000002</v>
      </c>
      <c r="H56" s="78">
        <v>16.670000000000002</v>
      </c>
      <c r="I56">
        <v>70.8</v>
      </c>
      <c r="J56">
        <v>149.5</v>
      </c>
      <c r="K56">
        <v>101.24</v>
      </c>
      <c r="L56">
        <v>5.05</v>
      </c>
      <c r="M56">
        <v>44.25</v>
      </c>
      <c r="N56" s="135">
        <v>23.65</v>
      </c>
      <c r="O56" s="135">
        <v>23.65</v>
      </c>
      <c r="P56" s="135">
        <v>23.65</v>
      </c>
      <c r="Q56">
        <v>5.91</v>
      </c>
      <c r="R56">
        <v>122.39</v>
      </c>
      <c r="S56">
        <v>4.88</v>
      </c>
      <c r="T56">
        <v>13.27</v>
      </c>
      <c r="U56">
        <v>4.43</v>
      </c>
      <c r="V56">
        <v>4.42</v>
      </c>
      <c r="W56">
        <v>238.37</v>
      </c>
      <c r="X56">
        <v>47.67</v>
      </c>
      <c r="Y56">
        <v>72.17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225.11</v>
      </c>
      <c r="C57" s="75">
        <v>0</v>
      </c>
      <c r="D57" s="135">
        <f t="shared" si="0"/>
        <v>70.949999999999989</v>
      </c>
      <c r="E57" s="75"/>
      <c r="F57" s="78">
        <v>16.09</v>
      </c>
      <c r="G57" s="78">
        <v>16.09</v>
      </c>
      <c r="H57" s="78">
        <v>16.5</v>
      </c>
      <c r="I57">
        <v>70.8</v>
      </c>
      <c r="J57">
        <v>149.5</v>
      </c>
      <c r="K57">
        <v>101.24</v>
      </c>
      <c r="L57">
        <v>5.05</v>
      </c>
      <c r="M57">
        <v>44.27</v>
      </c>
      <c r="N57" s="135">
        <v>23.65</v>
      </c>
      <c r="O57" s="135">
        <v>23.65</v>
      </c>
      <c r="P57" s="135">
        <v>23.65</v>
      </c>
      <c r="Q57">
        <v>5.91</v>
      </c>
      <c r="R57">
        <v>122.39</v>
      </c>
      <c r="S57">
        <v>4.88</v>
      </c>
      <c r="T57">
        <v>13.66</v>
      </c>
      <c r="U57">
        <v>4.55</v>
      </c>
      <c r="V57">
        <v>4.57</v>
      </c>
      <c r="W57">
        <v>238.11</v>
      </c>
      <c r="X57">
        <v>47.62</v>
      </c>
      <c r="Y57">
        <v>77.45</v>
      </c>
      <c r="Z57">
        <v>46.44</v>
      </c>
      <c r="AA57">
        <v>98</v>
      </c>
      <c r="AB57">
        <v>49</v>
      </c>
    </row>
    <row r="58" spans="1:28">
      <c r="A58" t="s">
        <v>100</v>
      </c>
      <c r="B58" s="75">
        <v>225.11</v>
      </c>
      <c r="C58" s="75">
        <v>0</v>
      </c>
      <c r="D58" s="135">
        <f t="shared" si="0"/>
        <v>70.949999999999989</v>
      </c>
      <c r="E58" s="75"/>
      <c r="F58" s="78">
        <v>15.99</v>
      </c>
      <c r="G58" s="78">
        <v>15.99</v>
      </c>
      <c r="H58" s="78">
        <v>16.39</v>
      </c>
      <c r="I58">
        <v>70.8</v>
      </c>
      <c r="J58">
        <v>193.3</v>
      </c>
      <c r="K58">
        <v>101.24</v>
      </c>
      <c r="L58">
        <v>5.05</v>
      </c>
      <c r="M58">
        <v>44.31</v>
      </c>
      <c r="N58" s="135">
        <v>23.65</v>
      </c>
      <c r="O58" s="135">
        <v>23.65</v>
      </c>
      <c r="P58" s="135">
        <v>23.65</v>
      </c>
      <c r="Q58">
        <v>5.91</v>
      </c>
      <c r="R58">
        <v>122.39</v>
      </c>
      <c r="S58">
        <v>4.88</v>
      </c>
      <c r="T58">
        <v>14.23</v>
      </c>
      <c r="U58">
        <v>4.74</v>
      </c>
      <c r="V58">
        <v>4.76</v>
      </c>
      <c r="W58">
        <v>238.56</v>
      </c>
      <c r="X58">
        <v>47.71</v>
      </c>
      <c r="Y58">
        <v>76.400000000000006</v>
      </c>
      <c r="Z58">
        <v>46.18</v>
      </c>
      <c r="AA58">
        <v>98</v>
      </c>
      <c r="AB58">
        <v>49</v>
      </c>
    </row>
    <row r="59" spans="1:28">
      <c r="A59" t="s">
        <v>101</v>
      </c>
      <c r="B59" s="75">
        <v>261.52999999999997</v>
      </c>
      <c r="C59" s="75">
        <v>0</v>
      </c>
      <c r="D59" s="135">
        <f t="shared" si="0"/>
        <v>70.949999999999989</v>
      </c>
      <c r="E59" s="75"/>
      <c r="F59" s="78">
        <v>15.32</v>
      </c>
      <c r="G59" s="78">
        <v>15.32</v>
      </c>
      <c r="H59" s="78">
        <v>15.7</v>
      </c>
      <c r="I59">
        <v>116.48</v>
      </c>
      <c r="J59">
        <v>231.96</v>
      </c>
      <c r="K59">
        <v>101.24</v>
      </c>
      <c r="L59">
        <v>5.21</v>
      </c>
      <c r="M59">
        <v>42.12</v>
      </c>
      <c r="N59" s="135">
        <v>23.65</v>
      </c>
      <c r="O59" s="135">
        <v>23.65</v>
      </c>
      <c r="P59" s="135">
        <v>23.65</v>
      </c>
      <c r="Q59">
        <v>6.22</v>
      </c>
      <c r="R59">
        <v>122.39</v>
      </c>
      <c r="S59">
        <v>4.78</v>
      </c>
      <c r="T59">
        <v>16.079999999999998</v>
      </c>
      <c r="U59">
        <v>5.36</v>
      </c>
      <c r="V59">
        <v>5.36</v>
      </c>
      <c r="W59">
        <v>237.92</v>
      </c>
      <c r="X59">
        <v>47.58</v>
      </c>
      <c r="Y59">
        <v>75.61</v>
      </c>
      <c r="Z59">
        <v>45.3</v>
      </c>
      <c r="AA59">
        <v>98</v>
      </c>
      <c r="AB59">
        <v>49</v>
      </c>
    </row>
    <row r="60" spans="1:28">
      <c r="A60" t="s">
        <v>102</v>
      </c>
      <c r="B60" s="75">
        <v>261.52999999999997</v>
      </c>
      <c r="C60" s="75">
        <v>0</v>
      </c>
      <c r="D60" s="135">
        <f t="shared" si="0"/>
        <v>70.949999999999989</v>
      </c>
      <c r="E60" s="75"/>
      <c r="F60" s="78">
        <v>14.89</v>
      </c>
      <c r="G60" s="78">
        <v>14.89</v>
      </c>
      <c r="H60" s="78">
        <v>15.27</v>
      </c>
      <c r="I60">
        <v>116.48</v>
      </c>
      <c r="J60">
        <v>271.83</v>
      </c>
      <c r="K60">
        <v>101.24</v>
      </c>
      <c r="L60">
        <v>5.21</v>
      </c>
      <c r="M60">
        <v>42.18</v>
      </c>
      <c r="N60" s="135">
        <v>23.65</v>
      </c>
      <c r="O60" s="135">
        <v>23.65</v>
      </c>
      <c r="P60" s="135">
        <v>23.65</v>
      </c>
      <c r="Q60">
        <v>6.22</v>
      </c>
      <c r="R60">
        <v>87.74</v>
      </c>
      <c r="S60">
        <v>4.78</v>
      </c>
      <c r="T60">
        <v>18.670000000000002</v>
      </c>
      <c r="U60">
        <v>6.22</v>
      </c>
      <c r="V60">
        <v>6.23</v>
      </c>
      <c r="W60">
        <v>236.31</v>
      </c>
      <c r="X60">
        <v>47.26</v>
      </c>
      <c r="Y60">
        <v>74.900000000000006</v>
      </c>
      <c r="Z60">
        <v>45.5</v>
      </c>
      <c r="AA60">
        <v>98</v>
      </c>
      <c r="AB60">
        <v>49</v>
      </c>
    </row>
    <row r="61" spans="1:28">
      <c r="A61" t="s">
        <v>103</v>
      </c>
      <c r="B61" s="75">
        <v>261.52999999999997</v>
      </c>
      <c r="C61" s="75">
        <v>0</v>
      </c>
      <c r="D61" s="135">
        <f t="shared" si="0"/>
        <v>70.949999999999989</v>
      </c>
      <c r="E61" s="75"/>
      <c r="F61" s="78">
        <v>14.29</v>
      </c>
      <c r="G61" s="78">
        <v>14.29</v>
      </c>
      <c r="H61" s="78">
        <v>14.66</v>
      </c>
      <c r="I61">
        <v>116.48</v>
      </c>
      <c r="J61">
        <v>271.83</v>
      </c>
      <c r="K61">
        <v>101.24</v>
      </c>
      <c r="L61">
        <v>5.21</v>
      </c>
      <c r="M61">
        <v>42.19</v>
      </c>
      <c r="N61" s="135">
        <v>23.65</v>
      </c>
      <c r="O61" s="135">
        <v>23.65</v>
      </c>
      <c r="P61" s="135">
        <v>23.65</v>
      </c>
      <c r="Q61">
        <v>6.22</v>
      </c>
      <c r="R61">
        <v>90.81</v>
      </c>
      <c r="S61">
        <v>4.78</v>
      </c>
      <c r="T61">
        <v>21.75</v>
      </c>
      <c r="U61">
        <v>7.25</v>
      </c>
      <c r="V61">
        <v>7.24</v>
      </c>
      <c r="W61">
        <v>231.4</v>
      </c>
      <c r="X61">
        <v>46.28</v>
      </c>
      <c r="Y61">
        <v>74.849999999999994</v>
      </c>
      <c r="Z61">
        <v>43.29</v>
      </c>
      <c r="AA61">
        <v>98</v>
      </c>
      <c r="AB61">
        <v>49</v>
      </c>
    </row>
    <row r="62" spans="1:28">
      <c r="A62" t="s">
        <v>104</v>
      </c>
      <c r="B62" s="75">
        <v>261.52999999999997</v>
      </c>
      <c r="C62" s="75">
        <v>0</v>
      </c>
      <c r="D62" s="135">
        <f t="shared" si="0"/>
        <v>70.949999999999989</v>
      </c>
      <c r="E62" s="75"/>
      <c r="F62" s="78">
        <v>13.81</v>
      </c>
      <c r="G62" s="78">
        <v>13.81</v>
      </c>
      <c r="H62" s="78">
        <v>14.15</v>
      </c>
      <c r="I62">
        <v>116.48</v>
      </c>
      <c r="J62">
        <v>271.83</v>
      </c>
      <c r="K62">
        <v>101.24</v>
      </c>
      <c r="L62">
        <v>5.21</v>
      </c>
      <c r="M62">
        <v>42.06</v>
      </c>
      <c r="N62" s="135">
        <v>23.65</v>
      </c>
      <c r="O62" s="135">
        <v>23.65</v>
      </c>
      <c r="P62" s="135">
        <v>23.65</v>
      </c>
      <c r="Q62">
        <v>6.22</v>
      </c>
      <c r="R62">
        <v>84.38</v>
      </c>
      <c r="S62">
        <v>4.78</v>
      </c>
      <c r="T62">
        <v>25.19</v>
      </c>
      <c r="U62">
        <v>8.4</v>
      </c>
      <c r="V62">
        <v>8.4</v>
      </c>
      <c r="W62">
        <v>223.63</v>
      </c>
      <c r="X62">
        <v>44.72</v>
      </c>
      <c r="Y62">
        <v>71.56</v>
      </c>
      <c r="Z62">
        <v>42.06</v>
      </c>
      <c r="AA62">
        <v>96.67</v>
      </c>
      <c r="AB62">
        <v>48.33</v>
      </c>
    </row>
    <row r="63" spans="1:28">
      <c r="A63" t="s">
        <v>105</v>
      </c>
      <c r="B63" s="75">
        <v>261.52999999999997</v>
      </c>
      <c r="C63" s="75">
        <v>0</v>
      </c>
      <c r="D63" s="135">
        <f t="shared" si="0"/>
        <v>70.949999999999989</v>
      </c>
      <c r="E63" s="75"/>
      <c r="F63" s="78">
        <v>13.27</v>
      </c>
      <c r="G63" s="78">
        <v>13.27</v>
      </c>
      <c r="H63" s="78">
        <v>13.59</v>
      </c>
      <c r="I63">
        <v>116.48</v>
      </c>
      <c r="J63">
        <v>271.83</v>
      </c>
      <c r="K63">
        <v>101.24</v>
      </c>
      <c r="L63">
        <v>5.29</v>
      </c>
      <c r="M63">
        <v>42.06</v>
      </c>
      <c r="N63" s="135">
        <v>23.65</v>
      </c>
      <c r="O63" s="135">
        <v>23.65</v>
      </c>
      <c r="P63" s="135">
        <v>23.65</v>
      </c>
      <c r="Q63">
        <v>6.38</v>
      </c>
      <c r="R63">
        <v>82.27</v>
      </c>
      <c r="S63">
        <v>4.93</v>
      </c>
      <c r="T63">
        <v>20.329999999999998</v>
      </c>
      <c r="U63">
        <v>6.78</v>
      </c>
      <c r="V63">
        <v>6.76</v>
      </c>
      <c r="W63">
        <v>214.5</v>
      </c>
      <c r="X63">
        <v>42.9</v>
      </c>
      <c r="Y63">
        <v>66.97</v>
      </c>
      <c r="Z63">
        <v>40.340000000000003</v>
      </c>
      <c r="AA63">
        <v>96.67</v>
      </c>
      <c r="AB63">
        <v>48.33</v>
      </c>
    </row>
    <row r="64" spans="1:28">
      <c r="A64" t="s">
        <v>106</v>
      </c>
      <c r="B64" s="75">
        <v>261.52999999999997</v>
      </c>
      <c r="C64" s="75">
        <v>0</v>
      </c>
      <c r="D64" s="135">
        <f t="shared" si="0"/>
        <v>70.949999999999989</v>
      </c>
      <c r="E64" s="75"/>
      <c r="F64" s="78">
        <v>12.59</v>
      </c>
      <c r="G64" s="78">
        <v>12.59</v>
      </c>
      <c r="H64" s="78">
        <v>12.9</v>
      </c>
      <c r="I64">
        <v>116.48</v>
      </c>
      <c r="J64">
        <v>271.83</v>
      </c>
      <c r="K64">
        <v>101.24</v>
      </c>
      <c r="L64">
        <v>5.29</v>
      </c>
      <c r="M64">
        <v>44.1</v>
      </c>
      <c r="N64" s="135">
        <v>23.65</v>
      </c>
      <c r="O64" s="135">
        <v>23.65</v>
      </c>
      <c r="P64" s="135">
        <v>23.65</v>
      </c>
      <c r="Q64">
        <v>6.38</v>
      </c>
      <c r="R64">
        <v>78.75</v>
      </c>
      <c r="S64">
        <v>4.93</v>
      </c>
      <c r="T64">
        <v>20.83</v>
      </c>
      <c r="U64">
        <v>6.94</v>
      </c>
      <c r="V64">
        <v>6.94</v>
      </c>
      <c r="W64">
        <v>203.12</v>
      </c>
      <c r="X64">
        <v>40.619999999999997</v>
      </c>
      <c r="Y64">
        <v>63.3</v>
      </c>
      <c r="Z64">
        <v>38.200000000000003</v>
      </c>
      <c r="AA64">
        <v>93.34</v>
      </c>
      <c r="AB64">
        <v>46.66</v>
      </c>
    </row>
    <row r="65" spans="1:28">
      <c r="A65" t="s">
        <v>107</v>
      </c>
      <c r="B65" s="75">
        <v>261.52999999999997</v>
      </c>
      <c r="C65" s="75">
        <v>0</v>
      </c>
      <c r="D65" s="135">
        <f t="shared" si="0"/>
        <v>70.949999999999989</v>
      </c>
      <c r="E65" s="75"/>
      <c r="F65" s="78">
        <v>11.98</v>
      </c>
      <c r="G65" s="78">
        <v>11.98</v>
      </c>
      <c r="H65" s="78">
        <v>12.27</v>
      </c>
      <c r="I65">
        <v>116.48</v>
      </c>
      <c r="J65">
        <v>271.83</v>
      </c>
      <c r="K65">
        <v>101.24</v>
      </c>
      <c r="L65">
        <v>5.29</v>
      </c>
      <c r="M65">
        <v>44.22</v>
      </c>
      <c r="N65" s="135">
        <v>23.65</v>
      </c>
      <c r="O65" s="135">
        <v>23.65</v>
      </c>
      <c r="P65" s="135">
        <v>23.65</v>
      </c>
      <c r="Q65">
        <v>6.38</v>
      </c>
      <c r="R65">
        <v>70.900000000000006</v>
      </c>
      <c r="S65">
        <v>4.93</v>
      </c>
      <c r="T65">
        <v>21.16</v>
      </c>
      <c r="U65">
        <v>7.05</v>
      </c>
      <c r="V65">
        <v>7.06</v>
      </c>
      <c r="W65">
        <v>190.37</v>
      </c>
      <c r="X65">
        <v>38.07</v>
      </c>
      <c r="Y65">
        <v>58.52</v>
      </c>
      <c r="Z65">
        <v>36.47</v>
      </c>
      <c r="AA65">
        <v>93.34</v>
      </c>
      <c r="AB65">
        <v>46.66</v>
      </c>
    </row>
    <row r="66" spans="1:28">
      <c r="A66" t="s">
        <v>108</v>
      </c>
      <c r="B66" s="75">
        <v>261.52999999999997</v>
      </c>
      <c r="C66" s="75">
        <v>0</v>
      </c>
      <c r="D66" s="135">
        <f t="shared" si="0"/>
        <v>70.949999999999989</v>
      </c>
      <c r="E66" s="75"/>
      <c r="F66" s="78">
        <v>11.15</v>
      </c>
      <c r="G66" s="78">
        <v>11.15</v>
      </c>
      <c r="H66" s="78">
        <v>11.42</v>
      </c>
      <c r="I66">
        <v>116.48</v>
      </c>
      <c r="J66">
        <v>271.83</v>
      </c>
      <c r="K66">
        <v>101.24</v>
      </c>
      <c r="L66">
        <v>5.29</v>
      </c>
      <c r="M66">
        <v>44.03</v>
      </c>
      <c r="N66" s="135">
        <v>23.65</v>
      </c>
      <c r="O66" s="135">
        <v>23.65</v>
      </c>
      <c r="P66" s="135">
        <v>23.65</v>
      </c>
      <c r="Q66">
        <v>6.38</v>
      </c>
      <c r="R66">
        <v>66.75</v>
      </c>
      <c r="S66">
        <v>4.93</v>
      </c>
      <c r="T66">
        <v>21.49</v>
      </c>
      <c r="U66">
        <v>7.16</v>
      </c>
      <c r="V66">
        <v>7.17</v>
      </c>
      <c r="W66">
        <v>175.54</v>
      </c>
      <c r="X66">
        <v>35.11</v>
      </c>
      <c r="Y66">
        <v>54.54</v>
      </c>
      <c r="Z66">
        <v>34.51</v>
      </c>
      <c r="AA66">
        <v>86.67</v>
      </c>
      <c r="AB66">
        <v>43.33</v>
      </c>
    </row>
    <row r="67" spans="1:28">
      <c r="A67" t="s">
        <v>109</v>
      </c>
      <c r="B67" s="75">
        <v>261.52999999999997</v>
      </c>
      <c r="C67" s="75">
        <v>0</v>
      </c>
      <c r="D67" s="135">
        <f t="shared" si="0"/>
        <v>70.949999999999989</v>
      </c>
      <c r="E67" s="75"/>
      <c r="F67" s="78">
        <v>10.41</v>
      </c>
      <c r="G67" s="78">
        <v>10.41</v>
      </c>
      <c r="H67" s="78">
        <v>10.66</v>
      </c>
      <c r="I67">
        <v>116.48</v>
      </c>
      <c r="J67">
        <v>271.83</v>
      </c>
      <c r="K67">
        <v>101.24</v>
      </c>
      <c r="L67">
        <v>5.44</v>
      </c>
      <c r="M67">
        <v>44.06</v>
      </c>
      <c r="N67" s="135">
        <v>23.65</v>
      </c>
      <c r="O67" s="135">
        <v>23.65</v>
      </c>
      <c r="P67" s="135">
        <v>23.65</v>
      </c>
      <c r="Q67">
        <v>6.38</v>
      </c>
      <c r="R67">
        <v>58.95</v>
      </c>
      <c r="S67">
        <v>5.21</v>
      </c>
      <c r="T67">
        <v>21.33</v>
      </c>
      <c r="U67">
        <v>7.11</v>
      </c>
      <c r="V67">
        <v>7.1</v>
      </c>
      <c r="W67">
        <v>160.58000000000001</v>
      </c>
      <c r="X67">
        <v>32.119999999999997</v>
      </c>
      <c r="Y67">
        <v>50.87</v>
      </c>
      <c r="Z67">
        <v>31.43</v>
      </c>
      <c r="AA67">
        <v>80</v>
      </c>
      <c r="AB67">
        <v>40</v>
      </c>
    </row>
    <row r="68" spans="1:28">
      <c r="A68" t="s">
        <v>110</v>
      </c>
      <c r="B68" s="75">
        <v>261.52999999999997</v>
      </c>
      <c r="C68" s="75">
        <v>0</v>
      </c>
      <c r="D68" s="135">
        <f t="shared" ref="D68:D98" si="1">N68+O68+P68</f>
        <v>70.569999999999993</v>
      </c>
      <c r="E68" s="75"/>
      <c r="F68" s="78">
        <v>9.4600000000000009</v>
      </c>
      <c r="G68" s="78">
        <v>9.4600000000000009</v>
      </c>
      <c r="H68" s="78">
        <v>9.69</v>
      </c>
      <c r="I68">
        <v>116.48</v>
      </c>
      <c r="J68">
        <v>271.83</v>
      </c>
      <c r="K68">
        <v>101.24</v>
      </c>
      <c r="L68">
        <v>5.44</v>
      </c>
      <c r="M68">
        <v>44.13</v>
      </c>
      <c r="N68" s="135">
        <v>23.52</v>
      </c>
      <c r="O68" s="135">
        <v>23.53</v>
      </c>
      <c r="P68" s="135">
        <v>23.52</v>
      </c>
      <c r="Q68">
        <v>6.38</v>
      </c>
      <c r="R68">
        <v>56.59</v>
      </c>
      <c r="S68">
        <v>5.21</v>
      </c>
      <c r="T68">
        <v>92.17</v>
      </c>
      <c r="U68">
        <v>30.72</v>
      </c>
      <c r="V68">
        <v>30.72</v>
      </c>
      <c r="W68">
        <v>144.65</v>
      </c>
      <c r="X68">
        <v>28.93</v>
      </c>
      <c r="Y68">
        <v>45.68</v>
      </c>
      <c r="Z68">
        <v>29.73</v>
      </c>
      <c r="AA68">
        <v>73.34</v>
      </c>
      <c r="AB68">
        <v>36.659999999999997</v>
      </c>
    </row>
    <row r="69" spans="1:28">
      <c r="A69" t="s">
        <v>111</v>
      </c>
      <c r="B69" s="75">
        <v>261.52999999999997</v>
      </c>
      <c r="C69" s="75">
        <v>0</v>
      </c>
      <c r="D69" s="135">
        <f t="shared" si="1"/>
        <v>63.25</v>
      </c>
      <c r="E69" s="75"/>
      <c r="F69" s="78">
        <v>8.49</v>
      </c>
      <c r="G69" s="78">
        <v>8.49</v>
      </c>
      <c r="H69" s="78">
        <v>8.6999999999999993</v>
      </c>
      <c r="I69">
        <v>116.48</v>
      </c>
      <c r="J69">
        <v>271.83</v>
      </c>
      <c r="K69">
        <v>101.24</v>
      </c>
      <c r="L69">
        <v>5.44</v>
      </c>
      <c r="M69">
        <v>44.14</v>
      </c>
      <c r="N69" s="135">
        <v>21.08</v>
      </c>
      <c r="O69" s="135">
        <v>21.09</v>
      </c>
      <c r="P69" s="135">
        <v>21.08</v>
      </c>
      <c r="Q69">
        <v>6.92</v>
      </c>
      <c r="R69">
        <v>44.02</v>
      </c>
      <c r="S69">
        <v>5.21</v>
      </c>
      <c r="T69">
        <v>101.93</v>
      </c>
      <c r="U69">
        <v>33.979999999999997</v>
      </c>
      <c r="V69">
        <v>33.979999999999997</v>
      </c>
      <c r="W69">
        <v>128.27000000000001</v>
      </c>
      <c r="X69">
        <v>25.65</v>
      </c>
      <c r="Y69">
        <v>40.78</v>
      </c>
      <c r="Z69">
        <v>25.59</v>
      </c>
      <c r="AA69">
        <v>66.67</v>
      </c>
      <c r="AB69">
        <v>33.33</v>
      </c>
    </row>
    <row r="70" spans="1:28">
      <c r="A70" t="s">
        <v>112</v>
      </c>
      <c r="B70" s="75">
        <v>261.52999999999997</v>
      </c>
      <c r="C70" s="75">
        <v>0</v>
      </c>
      <c r="D70" s="135">
        <f t="shared" si="1"/>
        <v>59.429999999999993</v>
      </c>
      <c r="E70" s="75"/>
      <c r="F70" s="78">
        <v>7.48</v>
      </c>
      <c r="G70" s="78">
        <v>7.48</v>
      </c>
      <c r="H70" s="78">
        <v>7.67</v>
      </c>
      <c r="I70">
        <v>116.48</v>
      </c>
      <c r="J70">
        <v>271.83</v>
      </c>
      <c r="K70">
        <v>101.24</v>
      </c>
      <c r="L70">
        <v>5.44</v>
      </c>
      <c r="M70">
        <v>44.12</v>
      </c>
      <c r="N70" s="135">
        <v>19.809999999999999</v>
      </c>
      <c r="O70" s="135">
        <v>19.809999999999999</v>
      </c>
      <c r="P70" s="135">
        <v>19.809999999999999</v>
      </c>
      <c r="Q70">
        <v>6.92</v>
      </c>
      <c r="R70">
        <v>35.24</v>
      </c>
      <c r="S70">
        <v>5.21</v>
      </c>
      <c r="T70">
        <v>111.01</v>
      </c>
      <c r="U70">
        <v>37</v>
      </c>
      <c r="V70">
        <v>37.01</v>
      </c>
      <c r="W70">
        <v>111.55</v>
      </c>
      <c r="X70">
        <v>22.31</v>
      </c>
      <c r="Y70">
        <v>35.299999999999997</v>
      </c>
      <c r="Z70">
        <v>22.87</v>
      </c>
      <c r="AA70">
        <v>60</v>
      </c>
      <c r="AB70">
        <v>30</v>
      </c>
    </row>
    <row r="71" spans="1:28">
      <c r="A71" t="s">
        <v>113</v>
      </c>
      <c r="B71" s="75">
        <v>225.11</v>
      </c>
      <c r="C71" s="75">
        <v>0</v>
      </c>
      <c r="D71" s="135">
        <f t="shared" si="1"/>
        <v>55.47</v>
      </c>
      <c r="E71" s="75"/>
      <c r="F71" s="78">
        <v>6.56</v>
      </c>
      <c r="G71" s="78">
        <v>6.56</v>
      </c>
      <c r="H71" s="78">
        <v>6.72</v>
      </c>
      <c r="I71">
        <v>116.48</v>
      </c>
      <c r="J71">
        <v>271.83</v>
      </c>
      <c r="K71">
        <v>101.24</v>
      </c>
      <c r="L71">
        <v>5.98</v>
      </c>
      <c r="M71">
        <v>44.2</v>
      </c>
      <c r="N71" s="135">
        <v>18.489999999999998</v>
      </c>
      <c r="O71" s="135">
        <v>18.489999999999998</v>
      </c>
      <c r="P71" s="135">
        <v>18.489999999999998</v>
      </c>
      <c r="Q71">
        <v>7.38</v>
      </c>
      <c r="R71">
        <v>24.28</v>
      </c>
      <c r="S71">
        <v>5.44</v>
      </c>
      <c r="T71">
        <v>112.54</v>
      </c>
      <c r="U71">
        <v>37.51</v>
      </c>
      <c r="V71">
        <v>37.53</v>
      </c>
      <c r="W71">
        <v>94.75</v>
      </c>
      <c r="X71">
        <v>18.95</v>
      </c>
      <c r="Y71">
        <v>29.6</v>
      </c>
      <c r="Z71">
        <v>20.16</v>
      </c>
      <c r="AA71">
        <v>53.34</v>
      </c>
      <c r="AB71">
        <v>26.66</v>
      </c>
    </row>
    <row r="72" spans="1:28">
      <c r="A72" t="s">
        <v>114</v>
      </c>
      <c r="B72" s="75">
        <v>225.11</v>
      </c>
      <c r="C72" s="75">
        <v>0</v>
      </c>
      <c r="D72" s="135">
        <f t="shared" si="1"/>
        <v>53.31</v>
      </c>
      <c r="E72" s="75"/>
      <c r="F72" s="78">
        <v>5.43</v>
      </c>
      <c r="G72" s="78">
        <v>5.43</v>
      </c>
      <c r="H72" s="78">
        <v>5.57</v>
      </c>
      <c r="I72">
        <v>70.8</v>
      </c>
      <c r="J72">
        <v>271.83</v>
      </c>
      <c r="K72">
        <v>101.24</v>
      </c>
      <c r="L72">
        <v>5.98</v>
      </c>
      <c r="M72">
        <v>44.05</v>
      </c>
      <c r="N72" s="135">
        <v>17.77</v>
      </c>
      <c r="O72" s="135">
        <v>17.77</v>
      </c>
      <c r="P72" s="135">
        <v>17.77</v>
      </c>
      <c r="Q72">
        <v>7.38</v>
      </c>
      <c r="R72">
        <v>19.62</v>
      </c>
      <c r="S72">
        <v>5.44</v>
      </c>
      <c r="T72">
        <v>111.51</v>
      </c>
      <c r="U72">
        <v>37.17</v>
      </c>
      <c r="V72">
        <v>37.17</v>
      </c>
      <c r="W72">
        <v>77.95</v>
      </c>
      <c r="X72">
        <v>15.59</v>
      </c>
      <c r="Y72">
        <v>24.05</v>
      </c>
      <c r="Z72">
        <v>16.18</v>
      </c>
      <c r="AA72">
        <v>46.67</v>
      </c>
      <c r="AB72">
        <v>23.33</v>
      </c>
    </row>
    <row r="73" spans="1:28">
      <c r="A73" t="s">
        <v>115</v>
      </c>
      <c r="B73" s="75">
        <v>225.11</v>
      </c>
      <c r="C73" s="75">
        <v>0</v>
      </c>
      <c r="D73" s="135">
        <f t="shared" si="1"/>
        <v>50.88</v>
      </c>
      <c r="E73" s="75"/>
      <c r="F73" s="78">
        <v>4.3600000000000003</v>
      </c>
      <c r="G73" s="78">
        <v>4.3600000000000003</v>
      </c>
      <c r="H73" s="78">
        <v>4.4800000000000004</v>
      </c>
      <c r="I73">
        <v>70.8</v>
      </c>
      <c r="J73">
        <v>271.83</v>
      </c>
      <c r="K73">
        <v>101.24</v>
      </c>
      <c r="L73">
        <v>5.98</v>
      </c>
      <c r="M73">
        <v>44.13</v>
      </c>
      <c r="N73" s="135">
        <v>16.96</v>
      </c>
      <c r="O73" s="135">
        <v>16.96</v>
      </c>
      <c r="P73" s="135">
        <v>16.96</v>
      </c>
      <c r="Q73">
        <v>7.38</v>
      </c>
      <c r="R73">
        <v>11.82</v>
      </c>
      <c r="S73">
        <v>5.44</v>
      </c>
      <c r="T73">
        <v>110.09</v>
      </c>
      <c r="U73">
        <v>36.700000000000003</v>
      </c>
      <c r="V73">
        <v>36.69</v>
      </c>
      <c r="W73">
        <v>61.4</v>
      </c>
      <c r="X73">
        <v>12.28</v>
      </c>
      <c r="Y73">
        <v>18.690000000000001</v>
      </c>
      <c r="Z73">
        <v>13.25</v>
      </c>
      <c r="AA73">
        <v>40</v>
      </c>
      <c r="AB73">
        <v>20</v>
      </c>
    </row>
    <row r="74" spans="1:28">
      <c r="A74" t="s">
        <v>116</v>
      </c>
      <c r="B74" s="75">
        <v>225.11</v>
      </c>
      <c r="C74" s="75">
        <v>0</v>
      </c>
      <c r="D74" s="135">
        <f t="shared" si="1"/>
        <v>36.28</v>
      </c>
      <c r="E74" s="75"/>
      <c r="F74" s="78">
        <v>3.44</v>
      </c>
      <c r="G74" s="78">
        <v>3.44</v>
      </c>
      <c r="H74" s="78">
        <v>3.53</v>
      </c>
      <c r="I74">
        <v>70.8</v>
      </c>
      <c r="J74">
        <v>271.83</v>
      </c>
      <c r="K74">
        <v>101.24</v>
      </c>
      <c r="L74">
        <v>5.98</v>
      </c>
      <c r="M74">
        <v>44.17</v>
      </c>
      <c r="N74" s="135">
        <v>10.220000000000001</v>
      </c>
      <c r="O74" s="135">
        <v>15.69</v>
      </c>
      <c r="P74" s="135">
        <v>10.37</v>
      </c>
      <c r="Q74">
        <v>7.38</v>
      </c>
      <c r="R74">
        <v>4.87</v>
      </c>
      <c r="S74">
        <v>5.44</v>
      </c>
      <c r="T74">
        <v>112.72</v>
      </c>
      <c r="U74">
        <v>37.58</v>
      </c>
      <c r="V74">
        <v>37.57</v>
      </c>
      <c r="W74">
        <v>46.45</v>
      </c>
      <c r="X74">
        <v>9.2899999999999991</v>
      </c>
      <c r="Y74">
        <v>13.52</v>
      </c>
      <c r="Z74">
        <v>9.27</v>
      </c>
      <c r="AA74">
        <v>33.33</v>
      </c>
      <c r="AB74">
        <v>16.670000000000002</v>
      </c>
    </row>
    <row r="75" spans="1:28">
      <c r="A75" t="s">
        <v>117</v>
      </c>
      <c r="B75" s="75">
        <v>225.11</v>
      </c>
      <c r="C75" s="75">
        <v>0</v>
      </c>
      <c r="D75" s="135">
        <f t="shared" si="1"/>
        <v>0</v>
      </c>
      <c r="E75" s="75"/>
      <c r="F75" s="78">
        <v>2.64</v>
      </c>
      <c r="G75" s="78">
        <v>2.64</v>
      </c>
      <c r="H75" s="78">
        <v>2.7</v>
      </c>
      <c r="I75">
        <v>70.8</v>
      </c>
      <c r="J75">
        <v>271.83</v>
      </c>
      <c r="K75">
        <v>101.24</v>
      </c>
      <c r="L75">
        <v>6.22</v>
      </c>
      <c r="M75">
        <v>44.14</v>
      </c>
      <c r="N75" s="135">
        <v>0</v>
      </c>
      <c r="O75" s="135">
        <v>0</v>
      </c>
      <c r="P75" s="135">
        <v>0</v>
      </c>
      <c r="Q75">
        <v>8.07</v>
      </c>
      <c r="R75">
        <v>1.94</v>
      </c>
      <c r="S75">
        <v>5.81</v>
      </c>
      <c r="T75">
        <v>119.22</v>
      </c>
      <c r="U75">
        <v>39.74</v>
      </c>
      <c r="V75">
        <v>39.74</v>
      </c>
      <c r="W75">
        <v>33.89</v>
      </c>
      <c r="X75">
        <v>6.78</v>
      </c>
      <c r="Y75">
        <v>9.39</v>
      </c>
      <c r="Z75">
        <v>5.61</v>
      </c>
      <c r="AA75">
        <v>26.67</v>
      </c>
      <c r="AB75">
        <v>13.33</v>
      </c>
    </row>
    <row r="76" spans="1:28">
      <c r="A76" t="s">
        <v>118</v>
      </c>
      <c r="B76" s="75">
        <v>225.11</v>
      </c>
      <c r="C76" s="75">
        <v>0</v>
      </c>
      <c r="D76" s="135">
        <f t="shared" si="1"/>
        <v>0</v>
      </c>
      <c r="E76" s="75"/>
      <c r="F76" s="78">
        <v>1.92</v>
      </c>
      <c r="G76" s="78">
        <v>1.92</v>
      </c>
      <c r="H76" s="78">
        <v>1.97</v>
      </c>
      <c r="I76">
        <v>70.8</v>
      </c>
      <c r="J76">
        <v>271.83</v>
      </c>
      <c r="K76">
        <v>101.24</v>
      </c>
      <c r="L76">
        <v>6.22</v>
      </c>
      <c r="M76">
        <v>44.17</v>
      </c>
      <c r="N76" s="135">
        <v>0</v>
      </c>
      <c r="O76" s="135">
        <v>0</v>
      </c>
      <c r="P76" s="135">
        <v>0</v>
      </c>
      <c r="Q76">
        <v>8.07</v>
      </c>
      <c r="R76">
        <v>11.95</v>
      </c>
      <c r="S76">
        <v>5.81</v>
      </c>
      <c r="T76">
        <v>83.04</v>
      </c>
      <c r="U76">
        <v>27.68</v>
      </c>
      <c r="V76">
        <v>27.68</v>
      </c>
      <c r="W76">
        <v>23.89</v>
      </c>
      <c r="X76">
        <v>4.78</v>
      </c>
      <c r="Y76">
        <v>6.14</v>
      </c>
      <c r="Z76">
        <v>2.5099999999999998</v>
      </c>
      <c r="AA76">
        <v>20</v>
      </c>
      <c r="AB76">
        <v>10</v>
      </c>
    </row>
    <row r="77" spans="1:28">
      <c r="A77" t="s">
        <v>119</v>
      </c>
      <c r="B77" s="75">
        <v>261.52999999999997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116.48</v>
      </c>
      <c r="J77">
        <v>271.83</v>
      </c>
      <c r="K77">
        <v>101.24</v>
      </c>
      <c r="L77">
        <v>6.22</v>
      </c>
      <c r="M77">
        <v>44.12</v>
      </c>
      <c r="N77" s="135">
        <v>0</v>
      </c>
      <c r="O77" s="135">
        <v>0</v>
      </c>
      <c r="P77" s="135">
        <v>0</v>
      </c>
      <c r="Q77">
        <v>8.07</v>
      </c>
      <c r="R77">
        <v>9.67</v>
      </c>
      <c r="S77">
        <v>5.81</v>
      </c>
      <c r="T77">
        <v>83.27</v>
      </c>
      <c r="U77">
        <v>27.76</v>
      </c>
      <c r="V77">
        <v>27.75</v>
      </c>
      <c r="W77">
        <v>15.88</v>
      </c>
      <c r="X77">
        <v>3.17</v>
      </c>
      <c r="Y77">
        <v>3.68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261.52999999999997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116.48</v>
      </c>
      <c r="J78">
        <v>271.83</v>
      </c>
      <c r="K78">
        <v>101.24</v>
      </c>
      <c r="L78">
        <v>6.22</v>
      </c>
      <c r="M78">
        <v>44.08</v>
      </c>
      <c r="N78" s="135">
        <v>0</v>
      </c>
      <c r="O78" s="135">
        <v>0</v>
      </c>
      <c r="P78" s="135">
        <v>0</v>
      </c>
      <c r="Q78">
        <v>8.07</v>
      </c>
      <c r="R78">
        <v>7.09</v>
      </c>
      <c r="S78">
        <v>5.81</v>
      </c>
      <c r="T78">
        <v>84.69</v>
      </c>
      <c r="U78">
        <v>28.23</v>
      </c>
      <c r="V78">
        <v>28.23</v>
      </c>
      <c r="W78">
        <v>9.44</v>
      </c>
      <c r="X78">
        <v>1.89</v>
      </c>
      <c r="Y78">
        <v>1.75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261.52999999999997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116.48</v>
      </c>
      <c r="J79">
        <v>271.83</v>
      </c>
      <c r="K79">
        <v>101.24</v>
      </c>
      <c r="L79">
        <v>6.69</v>
      </c>
      <c r="M79">
        <v>44.08</v>
      </c>
      <c r="N79" s="135">
        <v>0</v>
      </c>
      <c r="O79" s="135">
        <v>0</v>
      </c>
      <c r="P79" s="135">
        <v>0</v>
      </c>
      <c r="Q79">
        <v>8.4600000000000009</v>
      </c>
      <c r="R79">
        <v>5.47</v>
      </c>
      <c r="S79">
        <v>6.6</v>
      </c>
      <c r="T79">
        <v>86.1</v>
      </c>
      <c r="U79">
        <v>28.7</v>
      </c>
      <c r="V79">
        <v>28.7</v>
      </c>
      <c r="W79">
        <v>4.5999999999999996</v>
      </c>
      <c r="X79">
        <v>0.92</v>
      </c>
      <c r="Y79">
        <v>0</v>
      </c>
      <c r="Z79">
        <v>0</v>
      </c>
      <c r="AA79">
        <v>2.89</v>
      </c>
      <c r="AB79">
        <v>1.45</v>
      </c>
    </row>
    <row r="80" spans="1:28">
      <c r="A80" t="s">
        <v>122</v>
      </c>
      <c r="B80" s="75">
        <v>261.52999999999997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116.48</v>
      </c>
      <c r="J80">
        <v>271.83</v>
      </c>
      <c r="K80">
        <v>101.24</v>
      </c>
      <c r="L80">
        <v>6.69</v>
      </c>
      <c r="M80">
        <v>44.22</v>
      </c>
      <c r="N80" s="135">
        <v>0</v>
      </c>
      <c r="O80" s="135">
        <v>0</v>
      </c>
      <c r="P80" s="135">
        <v>0</v>
      </c>
      <c r="Q80">
        <v>8.4600000000000009</v>
      </c>
      <c r="R80">
        <v>4.6500000000000004</v>
      </c>
      <c r="S80">
        <v>6.6</v>
      </c>
      <c r="T80">
        <v>85.79</v>
      </c>
      <c r="U80">
        <v>28.6</v>
      </c>
      <c r="V80">
        <v>28.59</v>
      </c>
      <c r="W80">
        <v>1.62</v>
      </c>
      <c r="X80">
        <v>0.32</v>
      </c>
      <c r="Y80">
        <v>0</v>
      </c>
      <c r="Z80">
        <v>0</v>
      </c>
      <c r="AA80">
        <v>1.17</v>
      </c>
      <c r="AB80">
        <v>0.57999999999999996</v>
      </c>
    </row>
    <row r="81" spans="1:28">
      <c r="A81" t="s">
        <v>123</v>
      </c>
      <c r="B81" s="75">
        <v>261.52999999999997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116.48</v>
      </c>
      <c r="J81">
        <v>271.83</v>
      </c>
      <c r="K81">
        <v>101.24</v>
      </c>
      <c r="L81">
        <v>6.69</v>
      </c>
      <c r="M81">
        <v>44.16</v>
      </c>
      <c r="N81" s="135">
        <v>0</v>
      </c>
      <c r="O81" s="135">
        <v>0</v>
      </c>
      <c r="P81" s="135">
        <v>0</v>
      </c>
      <c r="Q81">
        <v>8.4600000000000009</v>
      </c>
      <c r="R81">
        <v>0</v>
      </c>
      <c r="S81">
        <v>6.6</v>
      </c>
      <c r="T81">
        <v>86.13</v>
      </c>
      <c r="U81">
        <v>28.71</v>
      </c>
      <c r="V81">
        <v>28.71</v>
      </c>
      <c r="W81">
        <v>0.28999999999999998</v>
      </c>
      <c r="X81">
        <v>0.06</v>
      </c>
      <c r="Y81">
        <v>0</v>
      </c>
      <c r="Z81">
        <v>0</v>
      </c>
      <c r="AA81">
        <v>0.16</v>
      </c>
      <c r="AB81">
        <v>0.08</v>
      </c>
    </row>
    <row r="82" spans="1:28">
      <c r="A82" t="s">
        <v>124</v>
      </c>
      <c r="B82" s="75">
        <v>261.52999999999997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116.48</v>
      </c>
      <c r="J82">
        <v>271.83</v>
      </c>
      <c r="K82">
        <v>101.24</v>
      </c>
      <c r="L82">
        <v>6.69</v>
      </c>
      <c r="M82">
        <v>44.16</v>
      </c>
      <c r="N82" s="135">
        <v>0</v>
      </c>
      <c r="O82" s="135">
        <v>0</v>
      </c>
      <c r="P82" s="135">
        <v>0</v>
      </c>
      <c r="Q82">
        <v>8.4600000000000009</v>
      </c>
      <c r="R82">
        <v>0</v>
      </c>
      <c r="S82">
        <v>6.6</v>
      </c>
      <c r="T82">
        <v>61.74</v>
      </c>
      <c r="U82">
        <v>20.58</v>
      </c>
      <c r="V82">
        <v>20.59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261.52999999999997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116.48</v>
      </c>
      <c r="J83">
        <v>271.83</v>
      </c>
      <c r="K83">
        <v>101.24</v>
      </c>
      <c r="L83">
        <v>7.15</v>
      </c>
      <c r="M83">
        <v>44.05</v>
      </c>
      <c r="N83" s="135">
        <v>0</v>
      </c>
      <c r="O83" s="135">
        <v>0</v>
      </c>
      <c r="P83" s="135">
        <v>0</v>
      </c>
      <c r="Q83">
        <v>8.4600000000000009</v>
      </c>
      <c r="R83">
        <v>0</v>
      </c>
      <c r="S83">
        <v>6.78</v>
      </c>
      <c r="T83">
        <v>63.06</v>
      </c>
      <c r="U83">
        <v>21.02</v>
      </c>
      <c r="V83">
        <v>21.03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261.52999999999997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116.48</v>
      </c>
      <c r="J84">
        <v>271.83</v>
      </c>
      <c r="K84">
        <v>101.24</v>
      </c>
      <c r="L84">
        <v>7.15</v>
      </c>
      <c r="M84">
        <v>44.2</v>
      </c>
      <c r="N84" s="135">
        <v>0</v>
      </c>
      <c r="O84" s="135">
        <v>0</v>
      </c>
      <c r="P84" s="135">
        <v>0</v>
      </c>
      <c r="Q84">
        <v>8.4600000000000009</v>
      </c>
      <c r="R84">
        <v>0</v>
      </c>
      <c r="S84">
        <v>6.78</v>
      </c>
      <c r="T84">
        <v>64.56</v>
      </c>
      <c r="U84">
        <v>21.52</v>
      </c>
      <c r="V84">
        <v>21.51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261.52999999999997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116.48</v>
      </c>
      <c r="J85">
        <v>271.83</v>
      </c>
      <c r="K85">
        <v>101.24</v>
      </c>
      <c r="L85">
        <v>7.15</v>
      </c>
      <c r="M85">
        <v>44.2</v>
      </c>
      <c r="N85" s="135">
        <v>0</v>
      </c>
      <c r="O85" s="135">
        <v>0</v>
      </c>
      <c r="P85" s="135">
        <v>0</v>
      </c>
      <c r="Q85">
        <v>8.4600000000000009</v>
      </c>
      <c r="R85">
        <v>0</v>
      </c>
      <c r="S85">
        <v>6.78</v>
      </c>
      <c r="T85">
        <v>63.78</v>
      </c>
      <c r="U85">
        <v>21.26</v>
      </c>
      <c r="V85">
        <v>21.26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261.52999999999997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116.48</v>
      </c>
      <c r="J86">
        <v>271.83</v>
      </c>
      <c r="K86">
        <v>101.24</v>
      </c>
      <c r="L86">
        <v>7.15</v>
      </c>
      <c r="M86">
        <v>44.18</v>
      </c>
      <c r="N86" s="135">
        <v>0</v>
      </c>
      <c r="O86" s="135">
        <v>0</v>
      </c>
      <c r="P86" s="135">
        <v>0</v>
      </c>
      <c r="Q86">
        <v>8.4600000000000009</v>
      </c>
      <c r="R86">
        <v>0</v>
      </c>
      <c r="S86">
        <v>6.78</v>
      </c>
      <c r="T86">
        <v>62.88</v>
      </c>
      <c r="U86">
        <v>20.96</v>
      </c>
      <c r="V86">
        <v>20.95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261.52999999999997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116.48</v>
      </c>
      <c r="J87">
        <v>271.83</v>
      </c>
      <c r="K87">
        <v>101.24</v>
      </c>
      <c r="L87">
        <v>7.15</v>
      </c>
      <c r="M87">
        <v>43.86</v>
      </c>
      <c r="N87" s="135">
        <v>0</v>
      </c>
      <c r="O87" s="135">
        <v>0</v>
      </c>
      <c r="P87" s="135">
        <v>0</v>
      </c>
      <c r="Q87">
        <v>8.4600000000000009</v>
      </c>
      <c r="R87">
        <v>0</v>
      </c>
      <c r="S87">
        <v>6.88</v>
      </c>
      <c r="T87">
        <v>61.83</v>
      </c>
      <c r="U87">
        <v>20.61</v>
      </c>
      <c r="V87">
        <v>20.6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261.52999999999997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116.48</v>
      </c>
      <c r="J88">
        <v>271.83</v>
      </c>
      <c r="K88">
        <v>101.24</v>
      </c>
      <c r="L88">
        <v>7.15</v>
      </c>
      <c r="M88">
        <v>43.87</v>
      </c>
      <c r="N88" s="135">
        <v>0</v>
      </c>
      <c r="O88" s="135">
        <v>0</v>
      </c>
      <c r="P88" s="135">
        <v>0</v>
      </c>
      <c r="Q88">
        <v>8.4600000000000009</v>
      </c>
      <c r="R88">
        <v>0</v>
      </c>
      <c r="S88">
        <v>6.88</v>
      </c>
      <c r="T88">
        <v>75.28</v>
      </c>
      <c r="U88">
        <v>25.09</v>
      </c>
      <c r="V88">
        <v>25.1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261.52999999999997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116.48</v>
      </c>
      <c r="J89">
        <v>271.83</v>
      </c>
      <c r="K89">
        <v>101.24</v>
      </c>
      <c r="L89">
        <v>7.15</v>
      </c>
      <c r="M89">
        <v>44.06</v>
      </c>
      <c r="N89" s="135">
        <v>0</v>
      </c>
      <c r="O89" s="135">
        <v>0</v>
      </c>
      <c r="P89" s="135">
        <v>0</v>
      </c>
      <c r="Q89">
        <v>8.4600000000000009</v>
      </c>
      <c r="R89">
        <v>0</v>
      </c>
      <c r="S89">
        <v>6.88</v>
      </c>
      <c r="T89">
        <v>75.760000000000005</v>
      </c>
      <c r="U89">
        <v>25.25</v>
      </c>
      <c r="V89">
        <v>25.26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261.52999999999997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116.48</v>
      </c>
      <c r="J90">
        <v>271.83</v>
      </c>
      <c r="K90">
        <v>101.24</v>
      </c>
      <c r="L90">
        <v>7.15</v>
      </c>
      <c r="M90">
        <v>44.13</v>
      </c>
      <c r="N90" s="135">
        <v>0</v>
      </c>
      <c r="O90" s="135">
        <v>0</v>
      </c>
      <c r="P90" s="135">
        <v>0</v>
      </c>
      <c r="Q90">
        <v>8.4600000000000009</v>
      </c>
      <c r="R90">
        <v>0</v>
      </c>
      <c r="S90">
        <v>6.88</v>
      </c>
      <c r="T90">
        <v>76.78</v>
      </c>
      <c r="U90">
        <v>25.59</v>
      </c>
      <c r="V90">
        <v>25.6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261.52999999999997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116.48</v>
      </c>
      <c r="J91">
        <v>271.83</v>
      </c>
      <c r="K91">
        <v>101.24</v>
      </c>
      <c r="L91">
        <v>6.84</v>
      </c>
      <c r="M91">
        <v>44.17</v>
      </c>
      <c r="N91" s="135">
        <v>0</v>
      </c>
      <c r="O91" s="135">
        <v>0</v>
      </c>
      <c r="P91" s="135">
        <v>0</v>
      </c>
      <c r="Q91">
        <v>8.3000000000000007</v>
      </c>
      <c r="R91">
        <v>0</v>
      </c>
      <c r="S91">
        <v>6.88</v>
      </c>
      <c r="T91">
        <v>77.64</v>
      </c>
      <c r="U91">
        <v>25.88</v>
      </c>
      <c r="V91">
        <v>25.89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261.52999999999997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116.48</v>
      </c>
      <c r="J92">
        <v>271.83</v>
      </c>
      <c r="K92">
        <v>101.24</v>
      </c>
      <c r="L92">
        <v>6.84</v>
      </c>
      <c r="M92">
        <v>44.11</v>
      </c>
      <c r="N92" s="135">
        <v>0</v>
      </c>
      <c r="O92" s="135">
        <v>0</v>
      </c>
      <c r="P92" s="135">
        <v>0</v>
      </c>
      <c r="Q92">
        <v>8.3000000000000007</v>
      </c>
      <c r="R92">
        <v>0</v>
      </c>
      <c r="S92">
        <v>6.88</v>
      </c>
      <c r="T92">
        <v>79.930000000000007</v>
      </c>
      <c r="U92">
        <v>26.64</v>
      </c>
      <c r="V92">
        <v>26.65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261.52999999999997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116.48</v>
      </c>
      <c r="J93">
        <v>271.83</v>
      </c>
      <c r="K93">
        <v>101.24</v>
      </c>
      <c r="L93">
        <v>6.84</v>
      </c>
      <c r="M93">
        <v>44.17</v>
      </c>
      <c r="N93" s="135">
        <v>0</v>
      </c>
      <c r="O93" s="135">
        <v>0</v>
      </c>
      <c r="P93" s="135">
        <v>0</v>
      </c>
      <c r="Q93">
        <v>8.3000000000000007</v>
      </c>
      <c r="R93">
        <v>0</v>
      </c>
      <c r="S93">
        <v>6.88</v>
      </c>
      <c r="T93">
        <v>81.17</v>
      </c>
      <c r="U93">
        <v>27.06</v>
      </c>
      <c r="V93">
        <v>27.04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261.52999999999997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116.48</v>
      </c>
      <c r="J94">
        <v>271.83</v>
      </c>
      <c r="K94">
        <v>101.24</v>
      </c>
      <c r="L94">
        <v>6.84</v>
      </c>
      <c r="M94">
        <v>44.21</v>
      </c>
      <c r="N94" s="135">
        <v>0</v>
      </c>
      <c r="O94" s="135">
        <v>0</v>
      </c>
      <c r="P94" s="135">
        <v>0</v>
      </c>
      <c r="Q94">
        <v>8.3000000000000007</v>
      </c>
      <c r="R94">
        <v>0</v>
      </c>
      <c r="S94">
        <v>6.88</v>
      </c>
      <c r="T94">
        <v>82.79</v>
      </c>
      <c r="U94">
        <v>27.6</v>
      </c>
      <c r="V94">
        <v>27.6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261.52999999999997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116.48</v>
      </c>
      <c r="J95">
        <v>271.83</v>
      </c>
      <c r="K95">
        <v>101.24</v>
      </c>
      <c r="L95">
        <v>6.61</v>
      </c>
      <c r="M95">
        <v>44.15</v>
      </c>
      <c r="N95" s="135">
        <v>0</v>
      </c>
      <c r="O95" s="135">
        <v>0</v>
      </c>
      <c r="P95" s="135">
        <v>0</v>
      </c>
      <c r="Q95">
        <v>8.07</v>
      </c>
      <c r="R95">
        <v>0</v>
      </c>
      <c r="S95">
        <v>6.78</v>
      </c>
      <c r="T95">
        <v>83.76</v>
      </c>
      <c r="U95">
        <v>27.92</v>
      </c>
      <c r="V95">
        <v>27.92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261.52999999999997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116.48</v>
      </c>
      <c r="J96">
        <v>271.83</v>
      </c>
      <c r="K96">
        <v>101.24</v>
      </c>
      <c r="L96">
        <v>6.61</v>
      </c>
      <c r="M96">
        <v>43.99</v>
      </c>
      <c r="N96" s="135">
        <v>0</v>
      </c>
      <c r="O96" s="135">
        <v>0</v>
      </c>
      <c r="P96" s="135">
        <v>0</v>
      </c>
      <c r="Q96">
        <v>8.07</v>
      </c>
      <c r="R96">
        <v>0</v>
      </c>
      <c r="S96">
        <v>6.78</v>
      </c>
      <c r="T96">
        <v>62.63</v>
      </c>
      <c r="U96">
        <v>20.88</v>
      </c>
      <c r="V96">
        <v>20.87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261.52999999999997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116.48</v>
      </c>
      <c r="J97">
        <v>271.83</v>
      </c>
      <c r="K97">
        <v>101.24</v>
      </c>
      <c r="L97">
        <v>6.61</v>
      </c>
      <c r="M97">
        <v>43.77</v>
      </c>
      <c r="N97" s="135">
        <v>0</v>
      </c>
      <c r="O97" s="135">
        <v>0</v>
      </c>
      <c r="P97" s="135">
        <v>0</v>
      </c>
      <c r="Q97">
        <v>8.07</v>
      </c>
      <c r="R97">
        <v>0</v>
      </c>
      <c r="S97">
        <v>6.78</v>
      </c>
      <c r="T97">
        <v>61.74</v>
      </c>
      <c r="U97">
        <v>20.58</v>
      </c>
      <c r="V97">
        <v>20.59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261.52999999999997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116.48</v>
      </c>
      <c r="J98">
        <v>271.83</v>
      </c>
      <c r="K98">
        <v>101.24</v>
      </c>
      <c r="L98">
        <v>6.61</v>
      </c>
      <c r="M98">
        <v>43.72</v>
      </c>
      <c r="N98" s="135">
        <v>0</v>
      </c>
      <c r="O98" s="135">
        <v>0</v>
      </c>
      <c r="P98" s="135">
        <v>0</v>
      </c>
      <c r="Q98">
        <v>8.07</v>
      </c>
      <c r="R98">
        <v>0</v>
      </c>
      <c r="S98">
        <v>6.78</v>
      </c>
      <c r="T98">
        <v>61.18</v>
      </c>
      <c r="U98">
        <v>20.39</v>
      </c>
      <c r="V98">
        <v>20.399999999999999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5.8865749999999988</v>
      </c>
      <c r="C99" s="75">
        <f t="shared" ref="C99:L99" si="2">SUM(C3:C98)/4000</f>
        <v>0</v>
      </c>
      <c r="D99" s="135">
        <f t="shared" ref="D99" si="3">SUM(D3:D98)/4000</f>
        <v>0.76909999999999978</v>
      </c>
      <c r="E99" s="75"/>
      <c r="F99" s="78">
        <f t="shared" si="2"/>
        <v>0.12815249999999997</v>
      </c>
      <c r="G99" s="78">
        <f t="shared" si="2"/>
        <v>0.12815249999999997</v>
      </c>
      <c r="H99" s="78">
        <f t="shared" si="2"/>
        <v>0.13134750000000001</v>
      </c>
      <c r="I99">
        <f t="shared" si="2"/>
        <v>2.4850374999999976</v>
      </c>
      <c r="J99">
        <f t="shared" si="2"/>
        <v>6.222025000000011</v>
      </c>
      <c r="K99">
        <f t="shared" si="2"/>
        <v>2.4297599999999959</v>
      </c>
      <c r="L99">
        <f t="shared" si="2"/>
        <v>0.13521999999999998</v>
      </c>
      <c r="M99">
        <f t="shared" ref="M99:AB99" si="4">SUM(M3:M98)/4000</f>
        <v>1.0152674999999998</v>
      </c>
      <c r="N99" s="135">
        <f t="shared" si="4"/>
        <v>0.25496749999999985</v>
      </c>
      <c r="O99" s="135">
        <f t="shared" si="4"/>
        <v>0.25910249999999985</v>
      </c>
      <c r="P99" s="135">
        <f t="shared" si="4"/>
        <v>0.25502999999999987</v>
      </c>
      <c r="Q99">
        <f t="shared" si="4"/>
        <v>0.15887000000000012</v>
      </c>
      <c r="R99">
        <f t="shared" si="4"/>
        <v>0.91376999999999997</v>
      </c>
      <c r="S99">
        <f t="shared" si="4"/>
        <v>0.13567999999999991</v>
      </c>
      <c r="T99">
        <f t="shared" si="4"/>
        <v>1.3362150000000004</v>
      </c>
      <c r="U99">
        <f t="shared" si="4"/>
        <v>0.44540249999999998</v>
      </c>
      <c r="V99">
        <f t="shared" si="4"/>
        <v>0.44543249999999995</v>
      </c>
      <c r="W99">
        <f t="shared" si="4"/>
        <v>1.8942024999999998</v>
      </c>
      <c r="X99">
        <f t="shared" si="4"/>
        <v>0.37882499999999991</v>
      </c>
      <c r="Y99">
        <f t="shared" si="4"/>
        <v>0.58052499999999996</v>
      </c>
      <c r="Z99">
        <f t="shared" si="4"/>
        <v>0.36872749999999999</v>
      </c>
      <c r="AA99">
        <f t="shared" si="4"/>
        <v>0.89203000000000021</v>
      </c>
      <c r="AB99">
        <f t="shared" si="4"/>
        <v>0.44598499999999996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44738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44738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256.16358472453896</v>
      </c>
      <c r="L3">
        <v>11.039650392852618</v>
      </c>
      <c r="M3">
        <v>30.853057428504993</v>
      </c>
      <c r="N3">
        <v>51.88146023125438</v>
      </c>
      <c r="O3">
        <v>73.286782285391567</v>
      </c>
      <c r="P3">
        <v>21.935123042505595</v>
      </c>
      <c r="Q3">
        <v>9.5850664136622381</v>
      </c>
      <c r="R3">
        <v>18.61937042459736</v>
      </c>
      <c r="S3">
        <v>11.586402195217561</v>
      </c>
      <c r="T3">
        <v>0</v>
      </c>
      <c r="U3">
        <v>62.110893660127488</v>
      </c>
      <c r="V3">
        <v>9.1029940119760475</v>
      </c>
      <c r="W3">
        <v>18.925429291716689</v>
      </c>
      <c r="X3">
        <v>64.789415850488297</v>
      </c>
      <c r="Y3">
        <v>0</v>
      </c>
      <c r="Z3">
        <v>2.89872</v>
      </c>
      <c r="AA3">
        <v>16.654464000000001</v>
      </c>
      <c r="AB3">
        <v>11.533435920000001</v>
      </c>
      <c r="AC3">
        <v>8.5094038151999989</v>
      </c>
      <c r="AD3">
        <v>12.009792240000001</v>
      </c>
      <c r="AE3">
        <v>21.712535395200003</v>
      </c>
      <c r="AF3">
        <v>4.4427500000000002</v>
      </c>
      <c r="AG3">
        <v>23.690803200000001</v>
      </c>
      <c r="AH3">
        <v>49.910688</v>
      </c>
      <c r="AI3">
        <v>0</v>
      </c>
      <c r="AJ3">
        <v>0</v>
      </c>
      <c r="AK3">
        <v>22.5747</v>
      </c>
      <c r="AL3">
        <v>45.078799999999994</v>
      </c>
      <c r="AM3">
        <v>2.3184297714285713</v>
      </c>
      <c r="AN3">
        <v>0</v>
      </c>
      <c r="AO3">
        <v>11.621232000000003</v>
      </c>
      <c r="AP3">
        <v>2.2504607999999999</v>
      </c>
      <c r="AQ3">
        <v>15.45918</v>
      </c>
      <c r="AR3">
        <v>23.516524799999999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31.090361243855718</v>
      </c>
      <c r="BB3">
        <f>SUM(B3:AZ3)-BA3</f>
        <v>896.98011926440677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256.16358472453896</v>
      </c>
      <c r="L4">
        <v>11.039650392852618</v>
      </c>
      <c r="M4">
        <v>30.853057428504993</v>
      </c>
      <c r="N4">
        <v>51.88146023125438</v>
      </c>
      <c r="O4">
        <v>73.286782285391567</v>
      </c>
      <c r="P4">
        <v>21.935123042505595</v>
      </c>
      <c r="Q4">
        <v>9.5850664136622381</v>
      </c>
      <c r="R4">
        <v>18.61937042459736</v>
      </c>
      <c r="S4">
        <v>11.586402195217561</v>
      </c>
      <c r="T4">
        <v>0</v>
      </c>
      <c r="U4">
        <v>62.110893660127488</v>
      </c>
      <c r="V4">
        <v>9.1029940119760475</v>
      </c>
      <c r="W4">
        <v>18.925429291716689</v>
      </c>
      <c r="X4">
        <v>64.789415850488297</v>
      </c>
      <c r="Y4">
        <v>0</v>
      </c>
      <c r="Z4">
        <v>2.89872</v>
      </c>
      <c r="AA4">
        <v>12.317364000000003</v>
      </c>
      <c r="AB4">
        <v>11.533435920000001</v>
      </c>
      <c r="AC4">
        <v>8.5094038151999989</v>
      </c>
      <c r="AD4">
        <v>12.009792240000001</v>
      </c>
      <c r="AE4">
        <v>21.712535395200003</v>
      </c>
      <c r="AF4">
        <v>4.4427500000000002</v>
      </c>
      <c r="AG4">
        <v>23.690803200000001</v>
      </c>
      <c r="AH4">
        <v>49.910688</v>
      </c>
      <c r="AI4">
        <v>0</v>
      </c>
      <c r="AJ4">
        <v>0</v>
      </c>
      <c r="AK4">
        <v>22.5747</v>
      </c>
      <c r="AL4">
        <v>45.078799999999994</v>
      </c>
      <c r="AM4">
        <v>2.3184297714285713</v>
      </c>
      <c r="AN4">
        <v>0</v>
      </c>
      <c r="AO4">
        <v>11.621232000000003</v>
      </c>
      <c r="AP4">
        <v>2.2504607999999999</v>
      </c>
      <c r="AQ4">
        <v>10.30612</v>
      </c>
      <c r="AR4">
        <v>23.516524799999999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30.772441103455716</v>
      </c>
      <c r="BB4">
        <f t="shared" ref="BB4:BB67" si="0">SUM(B4:AZ4)-BA4</f>
        <v>887.80787940480684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256.16358472453896</v>
      </c>
      <c r="L5">
        <v>11.039650392852618</v>
      </c>
      <c r="M5">
        <v>30.853057428504993</v>
      </c>
      <c r="N5">
        <v>51.88146023125438</v>
      </c>
      <c r="O5">
        <v>73.286782285391567</v>
      </c>
      <c r="P5">
        <v>21.935123042505595</v>
      </c>
      <c r="Q5">
        <v>9.5850664136622381</v>
      </c>
      <c r="R5">
        <v>18.61937042459736</v>
      </c>
      <c r="S5">
        <v>11.586402195217561</v>
      </c>
      <c r="T5">
        <v>0</v>
      </c>
      <c r="U5">
        <v>62.110893660127488</v>
      </c>
      <c r="V5">
        <v>9.1029940119760475</v>
      </c>
      <c r="W5">
        <v>18.925429291716689</v>
      </c>
      <c r="X5">
        <v>64.789415850488297</v>
      </c>
      <c r="Y5">
        <v>0</v>
      </c>
      <c r="Z5">
        <v>2.89872</v>
      </c>
      <c r="AA5">
        <v>12.317364000000003</v>
      </c>
      <c r="AB5">
        <v>11.533435920000001</v>
      </c>
      <c r="AC5">
        <v>8.5094038151999989</v>
      </c>
      <c r="AD5">
        <v>12.009792240000001</v>
      </c>
      <c r="AE5">
        <v>21.712535395200003</v>
      </c>
      <c r="AF5">
        <v>4.4427500000000002</v>
      </c>
      <c r="AG5">
        <v>23.690803200000001</v>
      </c>
      <c r="AH5">
        <v>45.751464000000006</v>
      </c>
      <c r="AI5">
        <v>0</v>
      </c>
      <c r="AJ5">
        <v>0</v>
      </c>
      <c r="AK5">
        <v>22.5747</v>
      </c>
      <c r="AL5">
        <v>45.078799999999994</v>
      </c>
      <c r="AM5">
        <v>2.3184297714285713</v>
      </c>
      <c r="AN5">
        <v>0</v>
      </c>
      <c r="AO5">
        <v>11.621232000000003</v>
      </c>
      <c r="AP5">
        <v>5.5698904800000006</v>
      </c>
      <c r="AQ5">
        <v>10.30612</v>
      </c>
      <c r="AR5">
        <v>23.516524799999999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30.744308147455726</v>
      </c>
      <c r="BB5">
        <f t="shared" si="0"/>
        <v>886.99621804080675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256.16358472453896</v>
      </c>
      <c r="L6">
        <v>11.039650392852618</v>
      </c>
      <c r="M6">
        <v>30.853057428504993</v>
      </c>
      <c r="N6">
        <v>51.88146023125438</v>
      </c>
      <c r="O6">
        <v>73.286782285391567</v>
      </c>
      <c r="P6">
        <v>21.935123042505595</v>
      </c>
      <c r="Q6">
        <v>9.5850664136622381</v>
      </c>
      <c r="R6">
        <v>18.61937042459736</v>
      </c>
      <c r="S6">
        <v>11.586402195217561</v>
      </c>
      <c r="T6">
        <v>0</v>
      </c>
      <c r="U6">
        <v>62.110893660127488</v>
      </c>
      <c r="V6">
        <v>9.1029940119760475</v>
      </c>
      <c r="W6">
        <v>18.925429291716689</v>
      </c>
      <c r="X6">
        <v>64.789415850488297</v>
      </c>
      <c r="Y6">
        <v>0</v>
      </c>
      <c r="Z6">
        <v>2.89872</v>
      </c>
      <c r="AA6">
        <v>12.317364000000003</v>
      </c>
      <c r="AB6">
        <v>11.533435920000001</v>
      </c>
      <c r="AC6">
        <v>8.5094038151999989</v>
      </c>
      <c r="AD6">
        <v>12.009792240000001</v>
      </c>
      <c r="AE6">
        <v>21.712535395200003</v>
      </c>
      <c r="AF6">
        <v>4.4427500000000002</v>
      </c>
      <c r="AG6">
        <v>23.690803200000001</v>
      </c>
      <c r="AH6">
        <v>41.093133119999997</v>
      </c>
      <c r="AI6">
        <v>0</v>
      </c>
      <c r="AJ6">
        <v>0</v>
      </c>
      <c r="AK6">
        <v>22.5747</v>
      </c>
      <c r="AL6">
        <v>45.078799999999994</v>
      </c>
      <c r="AM6">
        <v>2.3184297714285713</v>
      </c>
      <c r="AN6">
        <v>0</v>
      </c>
      <c r="AO6">
        <v>11.621232000000003</v>
      </c>
      <c r="AP6">
        <v>5.5698904800000006</v>
      </c>
      <c r="AQ6">
        <v>10.30612</v>
      </c>
      <c r="AR6">
        <v>23.516524799999999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30.588254238655715</v>
      </c>
      <c r="BB6">
        <f t="shared" si="0"/>
        <v>882.49394106960665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512.34306346097981</v>
      </c>
      <c r="L7">
        <v>11.039650392852618</v>
      </c>
      <c r="M7">
        <v>30.853057428504993</v>
      </c>
      <c r="N7">
        <v>51.88146023125438</v>
      </c>
      <c r="O7">
        <v>73.286782285391567</v>
      </c>
      <c r="P7">
        <v>21.935123042505595</v>
      </c>
      <c r="Q7">
        <v>9.5850664136622381</v>
      </c>
      <c r="R7">
        <v>18.61937042459736</v>
      </c>
      <c r="S7">
        <v>11.586402195217561</v>
      </c>
      <c r="T7">
        <v>0</v>
      </c>
      <c r="U7">
        <v>62.110893660127488</v>
      </c>
      <c r="V7">
        <v>9.1029940119760475</v>
      </c>
      <c r="W7">
        <v>18.925429291716689</v>
      </c>
      <c r="X7">
        <v>64.789415850488297</v>
      </c>
      <c r="Y7">
        <v>0</v>
      </c>
      <c r="Z7">
        <v>2.89872</v>
      </c>
      <c r="AA7">
        <v>12.317364000000003</v>
      </c>
      <c r="AB7">
        <v>11.533435920000001</v>
      </c>
      <c r="AC7">
        <v>8.5094038151999989</v>
      </c>
      <c r="AD7">
        <v>12.009792240000001</v>
      </c>
      <c r="AE7">
        <v>21.712535395200003</v>
      </c>
      <c r="AF7">
        <v>4.4427500000000002</v>
      </c>
      <c r="AG7">
        <v>23.690803200000001</v>
      </c>
      <c r="AH7">
        <v>37.433016000000009</v>
      </c>
      <c r="AI7">
        <v>0</v>
      </c>
      <c r="AJ7">
        <v>0</v>
      </c>
      <c r="AK7">
        <v>22.5747</v>
      </c>
      <c r="AL7">
        <v>45.078799999999994</v>
      </c>
      <c r="AM7">
        <v>2.3184297714285713</v>
      </c>
      <c r="AN7">
        <v>0</v>
      </c>
      <c r="AO7">
        <v>11.621232000000003</v>
      </c>
      <c r="AP7">
        <v>2.2504607999999999</v>
      </c>
      <c r="AQ7">
        <v>5.15306</v>
      </c>
      <c r="AR7">
        <v>21.819456000000002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38.706972426604466</v>
      </c>
      <c r="BB7">
        <f t="shared" si="0"/>
        <v>1116.7250260180986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512.34306346097981</v>
      </c>
      <c r="L8">
        <v>11.039650392852618</v>
      </c>
      <c r="M8">
        <v>30.853057428504993</v>
      </c>
      <c r="N8">
        <v>51.88146023125438</v>
      </c>
      <c r="O8">
        <v>73.286782285391567</v>
      </c>
      <c r="P8">
        <v>21.935123042505595</v>
      </c>
      <c r="Q8">
        <v>9.5850664136622381</v>
      </c>
      <c r="R8">
        <v>18.61937042459736</v>
      </c>
      <c r="S8">
        <v>11.586402195217561</v>
      </c>
      <c r="T8">
        <v>0</v>
      </c>
      <c r="U8">
        <v>62.110893660127488</v>
      </c>
      <c r="V8">
        <v>9.1029940119760475</v>
      </c>
      <c r="W8">
        <v>18.925429291716689</v>
      </c>
      <c r="X8">
        <v>64.789415850488297</v>
      </c>
      <c r="Y8">
        <v>0</v>
      </c>
      <c r="Z8">
        <v>2.89872</v>
      </c>
      <c r="AA8">
        <v>12.317364000000003</v>
      </c>
      <c r="AB8">
        <v>11.533435920000001</v>
      </c>
      <c r="AC8">
        <v>8.5010146560000006</v>
      </c>
      <c r="AD8">
        <v>12.009792240000001</v>
      </c>
      <c r="AE8">
        <v>21.712535395200003</v>
      </c>
      <c r="AF8">
        <v>4.4427500000000002</v>
      </c>
      <c r="AG8">
        <v>23.690803200000001</v>
      </c>
      <c r="AH8">
        <v>33.273792</v>
      </c>
      <c r="AI8">
        <v>0</v>
      </c>
      <c r="AJ8">
        <v>0</v>
      </c>
      <c r="AK8">
        <v>22.5747</v>
      </c>
      <c r="AL8">
        <v>45.078799999999994</v>
      </c>
      <c r="AM8">
        <v>2.3184297714285713</v>
      </c>
      <c r="AN8">
        <v>0</v>
      </c>
      <c r="AO8">
        <v>11.621232000000003</v>
      </c>
      <c r="AP8">
        <v>2.2504607999999999</v>
      </c>
      <c r="AQ8">
        <v>1.39744</v>
      </c>
      <c r="AR8">
        <v>21.819456000000002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38.441544064604471</v>
      </c>
      <c r="BB8">
        <f t="shared" si="0"/>
        <v>1109.0672212208988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512.34306346097981</v>
      </c>
      <c r="L9">
        <v>11.039650392852618</v>
      </c>
      <c r="M9">
        <v>30.853057428504993</v>
      </c>
      <c r="N9">
        <v>51.88146023125438</v>
      </c>
      <c r="O9">
        <v>73.286782285391567</v>
      </c>
      <c r="P9">
        <v>22.080972222222218</v>
      </c>
      <c r="Q9">
        <v>9.5850664136622381</v>
      </c>
      <c r="R9">
        <v>18.61937042459736</v>
      </c>
      <c r="S9">
        <v>11.586402195217561</v>
      </c>
      <c r="T9">
        <v>0</v>
      </c>
      <c r="U9">
        <v>62.110893660127488</v>
      </c>
      <c r="V9">
        <v>9.1029940119760475</v>
      </c>
      <c r="W9">
        <v>18.925429291716689</v>
      </c>
      <c r="X9">
        <v>64.789415850488297</v>
      </c>
      <c r="Y9">
        <v>0</v>
      </c>
      <c r="Z9">
        <v>2.89872</v>
      </c>
      <c r="AA9">
        <v>6.1413335999999994</v>
      </c>
      <c r="AB9">
        <v>11.533435920000001</v>
      </c>
      <c r="AC9">
        <v>8.5010146560000006</v>
      </c>
      <c r="AD9">
        <v>12.009792240000001</v>
      </c>
      <c r="AE9">
        <v>21.712535395200003</v>
      </c>
      <c r="AF9">
        <v>4.4427500000000002</v>
      </c>
      <c r="AG9">
        <v>23.690803200000001</v>
      </c>
      <c r="AH9">
        <v>33.273792</v>
      </c>
      <c r="AI9">
        <v>0</v>
      </c>
      <c r="AJ9">
        <v>0</v>
      </c>
      <c r="AK9">
        <v>22.5747</v>
      </c>
      <c r="AL9">
        <v>45.078799999999994</v>
      </c>
      <c r="AM9">
        <v>2.3184297714285713</v>
      </c>
      <c r="AN9">
        <v>0</v>
      </c>
      <c r="AO9">
        <v>11.621232000000003</v>
      </c>
      <c r="AP9">
        <v>2.2504607999999999</v>
      </c>
      <c r="AQ9">
        <v>0</v>
      </c>
      <c r="AR9">
        <v>21.819456000000002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38.192718314524953</v>
      </c>
      <c r="BB9">
        <f t="shared" si="0"/>
        <v>1101.8884257506952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512.34306346097981</v>
      </c>
      <c r="L10">
        <v>11.039650392852618</v>
      </c>
      <c r="M10">
        <v>30.853057428504993</v>
      </c>
      <c r="N10">
        <v>51.88146023125438</v>
      </c>
      <c r="O10">
        <v>73.286782285391567</v>
      </c>
      <c r="P10">
        <v>22.080972222222218</v>
      </c>
      <c r="Q10">
        <v>9.5850664136622381</v>
      </c>
      <c r="R10">
        <v>18.61937042459736</v>
      </c>
      <c r="S10">
        <v>11.586402195217561</v>
      </c>
      <c r="T10">
        <v>0</v>
      </c>
      <c r="U10">
        <v>62.110893660127488</v>
      </c>
      <c r="V10">
        <v>9.1029940119760475</v>
      </c>
      <c r="W10">
        <v>18.925429291716689</v>
      </c>
      <c r="X10">
        <v>64.789415850488297</v>
      </c>
      <c r="Y10">
        <v>0</v>
      </c>
      <c r="Z10">
        <v>2.89872</v>
      </c>
      <c r="AA10">
        <v>0</v>
      </c>
      <c r="AB10">
        <v>11.533435920000001</v>
      </c>
      <c r="AC10">
        <v>8.5010146560000006</v>
      </c>
      <c r="AD10">
        <v>12.009792240000001</v>
      </c>
      <c r="AE10">
        <v>21.712535395200003</v>
      </c>
      <c r="AF10">
        <v>4.4427500000000002</v>
      </c>
      <c r="AG10">
        <v>23.690803200000001</v>
      </c>
      <c r="AH10">
        <v>33.273792</v>
      </c>
      <c r="AI10">
        <v>0</v>
      </c>
      <c r="AJ10">
        <v>0</v>
      </c>
      <c r="AK10">
        <v>22.5747</v>
      </c>
      <c r="AL10">
        <v>45.078799999999994</v>
      </c>
      <c r="AM10">
        <v>2.3184297714285713</v>
      </c>
      <c r="AN10">
        <v>0</v>
      </c>
      <c r="AO10">
        <v>11.621232000000003</v>
      </c>
      <c r="AP10">
        <v>5.5698904800000006</v>
      </c>
      <c r="AQ10">
        <v>0</v>
      </c>
      <c r="AR10">
        <v>21.819456000000002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38.098184906524963</v>
      </c>
      <c r="BB10">
        <f t="shared" si="0"/>
        <v>1099.1610552386951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512.34306346097981</v>
      </c>
      <c r="L11">
        <v>11.039650392852618</v>
      </c>
      <c r="M11">
        <v>30.853057428504993</v>
      </c>
      <c r="N11">
        <v>51.88146023125438</v>
      </c>
      <c r="O11">
        <v>73.286782285391567</v>
      </c>
      <c r="P11">
        <v>22.080972222222218</v>
      </c>
      <c r="Q11">
        <v>9.5850664136622381</v>
      </c>
      <c r="R11">
        <v>18.61937042459736</v>
      </c>
      <c r="S11">
        <v>11.586402195217561</v>
      </c>
      <c r="T11">
        <v>0</v>
      </c>
      <c r="U11">
        <v>62.110893660127488</v>
      </c>
      <c r="V11">
        <v>9.1029940119760475</v>
      </c>
      <c r="W11">
        <v>18.925429291716689</v>
      </c>
      <c r="X11">
        <v>64.789415850488297</v>
      </c>
      <c r="Y11">
        <v>0</v>
      </c>
      <c r="Z11">
        <v>2.89872</v>
      </c>
      <c r="AA11">
        <v>0</v>
      </c>
      <c r="AB11">
        <v>11.533435920000001</v>
      </c>
      <c r="AC11">
        <v>8.5010146560000006</v>
      </c>
      <c r="AD11">
        <v>12.009792240000001</v>
      </c>
      <c r="AE11">
        <v>21.712535395200003</v>
      </c>
      <c r="AF11">
        <v>4.4427500000000002</v>
      </c>
      <c r="AG11">
        <v>23.690803200000001</v>
      </c>
      <c r="AH11">
        <v>24.955344</v>
      </c>
      <c r="AI11">
        <v>0</v>
      </c>
      <c r="AJ11">
        <v>0</v>
      </c>
      <c r="AK11">
        <v>22.5747</v>
      </c>
      <c r="AL11">
        <v>45.078799999999994</v>
      </c>
      <c r="AM11">
        <v>2.3184297714285713</v>
      </c>
      <c r="AN11">
        <v>0</v>
      </c>
      <c r="AO11">
        <v>11.621232000000003</v>
      </c>
      <c r="AP11">
        <v>5.5698904800000006</v>
      </c>
      <c r="AQ11">
        <v>0</v>
      </c>
      <c r="AR11">
        <v>23.516524799999999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37.876368703324957</v>
      </c>
      <c r="BB11">
        <f t="shared" si="0"/>
        <v>1092.7614922418952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512.34306346097981</v>
      </c>
      <c r="L12">
        <v>11.039650392852618</v>
      </c>
      <c r="M12">
        <v>30.853057428504993</v>
      </c>
      <c r="N12">
        <v>51.88146023125438</v>
      </c>
      <c r="O12">
        <v>73.286782285391567</v>
      </c>
      <c r="P12">
        <v>22.080972222222218</v>
      </c>
      <c r="Q12">
        <v>9.5850664136622381</v>
      </c>
      <c r="R12">
        <v>18.61937042459736</v>
      </c>
      <c r="S12">
        <v>11.586402195217561</v>
      </c>
      <c r="T12">
        <v>0</v>
      </c>
      <c r="U12">
        <v>62.110893660127488</v>
      </c>
      <c r="V12">
        <v>9.1029940119760475</v>
      </c>
      <c r="W12">
        <v>18.925429291716689</v>
      </c>
      <c r="X12">
        <v>64.789415850488297</v>
      </c>
      <c r="Y12">
        <v>0</v>
      </c>
      <c r="Z12">
        <v>2.89872</v>
      </c>
      <c r="AA12">
        <v>0</v>
      </c>
      <c r="AB12">
        <v>11.533435920000001</v>
      </c>
      <c r="AC12">
        <v>8.5010146560000006</v>
      </c>
      <c r="AD12">
        <v>12.009792240000001</v>
      </c>
      <c r="AE12">
        <v>21.712535395200003</v>
      </c>
      <c r="AF12">
        <v>4.4427500000000002</v>
      </c>
      <c r="AG12">
        <v>23.690803200000001</v>
      </c>
      <c r="AH12">
        <v>24.955344</v>
      </c>
      <c r="AI12">
        <v>1.1182032</v>
      </c>
      <c r="AJ12">
        <v>0</v>
      </c>
      <c r="AK12">
        <v>22.5747</v>
      </c>
      <c r="AL12">
        <v>45.078799999999994</v>
      </c>
      <c r="AM12">
        <v>2.3184297714285713</v>
      </c>
      <c r="AN12">
        <v>0</v>
      </c>
      <c r="AO12">
        <v>11.621232000000003</v>
      </c>
      <c r="AP12">
        <v>5.5698904800000006</v>
      </c>
      <c r="AQ12">
        <v>0</v>
      </c>
      <c r="AR12">
        <v>23.516524799999999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37.913828510524965</v>
      </c>
      <c r="BB12">
        <f t="shared" si="0"/>
        <v>1093.842235634695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512.34306346097981</v>
      </c>
      <c r="L13">
        <v>11.039650392852618</v>
      </c>
      <c r="M13">
        <v>30.853057428504993</v>
      </c>
      <c r="N13">
        <v>51.88146023125438</v>
      </c>
      <c r="O13">
        <v>73.286782285391567</v>
      </c>
      <c r="P13">
        <v>22.376884077829537</v>
      </c>
      <c r="Q13">
        <v>9.5850664136622381</v>
      </c>
      <c r="R13">
        <v>18.61937042459736</v>
      </c>
      <c r="S13">
        <v>11.586402195217561</v>
      </c>
      <c r="T13">
        <v>0</v>
      </c>
      <c r="U13">
        <v>62.110893660127488</v>
      </c>
      <c r="V13">
        <v>9.1029940119760475</v>
      </c>
      <c r="W13">
        <v>18.925429291716689</v>
      </c>
      <c r="X13">
        <v>64.789415850488297</v>
      </c>
      <c r="Y13">
        <v>0</v>
      </c>
      <c r="Z13">
        <v>2.89872</v>
      </c>
      <c r="AA13">
        <v>0</v>
      </c>
      <c r="AB13">
        <v>11.533435920000001</v>
      </c>
      <c r="AC13">
        <v>8.5010146560000006</v>
      </c>
      <c r="AD13">
        <v>12.009792240000001</v>
      </c>
      <c r="AE13">
        <v>21.712535395200003</v>
      </c>
      <c r="AF13">
        <v>4.4427500000000002</v>
      </c>
      <c r="AG13">
        <v>23.690803200000001</v>
      </c>
      <c r="AH13">
        <v>24.955344</v>
      </c>
      <c r="AI13">
        <v>6.4296683999999997</v>
      </c>
      <c r="AJ13">
        <v>0</v>
      </c>
      <c r="AK13">
        <v>22.5747</v>
      </c>
      <c r="AL13">
        <v>45.078799999999994</v>
      </c>
      <c r="AM13">
        <v>2.3184297714285713</v>
      </c>
      <c r="AN13">
        <v>0</v>
      </c>
      <c r="AO13">
        <v>11.621232000000003</v>
      </c>
      <c r="AP13">
        <v>2.5317684000000003</v>
      </c>
      <c r="AQ13">
        <v>0</v>
      </c>
      <c r="AR13">
        <v>23.516524799999999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37.999898398487815</v>
      </c>
      <c r="BB13">
        <f t="shared" si="0"/>
        <v>1096.3254207223395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512.34306346097981</v>
      </c>
      <c r="L14">
        <v>11.039650392852618</v>
      </c>
      <c r="M14">
        <v>30.853057428504993</v>
      </c>
      <c r="N14">
        <v>51.88146023125438</v>
      </c>
      <c r="O14">
        <v>73.286782285391567</v>
      </c>
      <c r="P14">
        <v>22.376884077829537</v>
      </c>
      <c r="Q14">
        <v>9.5850664136622381</v>
      </c>
      <c r="R14">
        <v>18.61937042459736</v>
      </c>
      <c r="S14">
        <v>11.586402195217561</v>
      </c>
      <c r="T14">
        <v>0</v>
      </c>
      <c r="U14">
        <v>62.110893660127488</v>
      </c>
      <c r="V14">
        <v>9.1029940119760475</v>
      </c>
      <c r="W14">
        <v>18.925429291716689</v>
      </c>
      <c r="X14">
        <v>64.789415850488297</v>
      </c>
      <c r="Y14">
        <v>0</v>
      </c>
      <c r="Z14">
        <v>2.89872</v>
      </c>
      <c r="AA14">
        <v>0</v>
      </c>
      <c r="AB14">
        <v>11.533435920000001</v>
      </c>
      <c r="AC14">
        <v>8.5010146560000006</v>
      </c>
      <c r="AD14">
        <v>12.009792240000001</v>
      </c>
      <c r="AE14">
        <v>21.712535395200003</v>
      </c>
      <c r="AF14">
        <v>4.4427500000000002</v>
      </c>
      <c r="AG14">
        <v>23.690803200000001</v>
      </c>
      <c r="AH14">
        <v>24.955344</v>
      </c>
      <c r="AI14">
        <v>6.4296683999999997</v>
      </c>
      <c r="AJ14">
        <v>0</v>
      </c>
      <c r="AK14">
        <v>22.5747</v>
      </c>
      <c r="AL14">
        <v>45.078799999999994</v>
      </c>
      <c r="AM14">
        <v>2.3184297714285713</v>
      </c>
      <c r="AN14">
        <v>0</v>
      </c>
      <c r="AO14">
        <v>11.621232000000003</v>
      </c>
      <c r="AP14">
        <v>2.5317684000000003</v>
      </c>
      <c r="AQ14">
        <v>0</v>
      </c>
      <c r="AR14">
        <v>23.516524799999999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37.999898398487815</v>
      </c>
      <c r="BB14">
        <f t="shared" si="0"/>
        <v>1096.3254207223395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512.34306346097981</v>
      </c>
      <c r="L15">
        <v>11.081036148777086</v>
      </c>
      <c r="M15">
        <v>30.853057428504993</v>
      </c>
      <c r="N15">
        <v>51.88146023125438</v>
      </c>
      <c r="O15">
        <v>73.286782285391567</v>
      </c>
      <c r="P15">
        <v>22.376884077829537</v>
      </c>
      <c r="Q15">
        <v>9.5850664136622381</v>
      </c>
      <c r="R15">
        <v>18.61937042459736</v>
      </c>
      <c r="S15">
        <v>11.586402195217561</v>
      </c>
      <c r="T15">
        <v>0</v>
      </c>
      <c r="U15">
        <v>62.110893660127488</v>
      </c>
      <c r="V15">
        <v>9.1029940119760475</v>
      </c>
      <c r="W15">
        <v>18.925429291716689</v>
      </c>
      <c r="X15">
        <v>64.789415850488297</v>
      </c>
      <c r="Y15">
        <v>0</v>
      </c>
      <c r="Z15">
        <v>2.89872</v>
      </c>
      <c r="AA15">
        <v>0</v>
      </c>
      <c r="AB15">
        <v>11.533435920000001</v>
      </c>
      <c r="AC15">
        <v>8.5010146560000006</v>
      </c>
      <c r="AD15">
        <v>12.009792240000001</v>
      </c>
      <c r="AE15">
        <v>21.712535395200003</v>
      </c>
      <c r="AF15">
        <v>4.4427500000000002</v>
      </c>
      <c r="AG15">
        <v>23.690803200000001</v>
      </c>
      <c r="AH15">
        <v>24.955344</v>
      </c>
      <c r="AI15">
        <v>6.4296683999999997</v>
      </c>
      <c r="AJ15">
        <v>0</v>
      </c>
      <c r="AK15">
        <v>22.5747</v>
      </c>
      <c r="AL15">
        <v>45.078799999999994</v>
      </c>
      <c r="AM15">
        <v>2.3184297714285713</v>
      </c>
      <c r="AN15">
        <v>0</v>
      </c>
      <c r="AO15">
        <v>11.621232000000003</v>
      </c>
      <c r="AP15">
        <v>2.5317684000000003</v>
      </c>
      <c r="AQ15">
        <v>0</v>
      </c>
      <c r="AR15">
        <v>21.819456000000002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37.944433016511283</v>
      </c>
      <c r="BB15">
        <f t="shared" si="0"/>
        <v>1094.7252030602403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512.34306346097981</v>
      </c>
      <c r="L16">
        <v>11.081036148777086</v>
      </c>
      <c r="M16">
        <v>30.853057428504993</v>
      </c>
      <c r="N16">
        <v>51.88146023125438</v>
      </c>
      <c r="O16">
        <v>73.286782285391567</v>
      </c>
      <c r="P16">
        <v>22.376884077829537</v>
      </c>
      <c r="Q16">
        <v>9.5850664136622381</v>
      </c>
      <c r="R16">
        <v>18.61937042459736</v>
      </c>
      <c r="S16">
        <v>11.586402195217561</v>
      </c>
      <c r="T16">
        <v>0</v>
      </c>
      <c r="U16">
        <v>62.110893660127488</v>
      </c>
      <c r="V16">
        <v>9.1029940119760475</v>
      </c>
      <c r="W16">
        <v>18.925429291716689</v>
      </c>
      <c r="X16">
        <v>64.789415850488297</v>
      </c>
      <c r="Y16">
        <v>0</v>
      </c>
      <c r="Z16">
        <v>2.8784289600000004</v>
      </c>
      <c r="AA16">
        <v>0</v>
      </c>
      <c r="AB16">
        <v>11.533435920000001</v>
      </c>
      <c r="AC16">
        <v>8.5010146560000006</v>
      </c>
      <c r="AD16">
        <v>12.009792240000001</v>
      </c>
      <c r="AE16">
        <v>21.712535395200003</v>
      </c>
      <c r="AF16">
        <v>4.4427500000000002</v>
      </c>
      <c r="AG16">
        <v>23.690803200000001</v>
      </c>
      <c r="AH16">
        <v>24.955344</v>
      </c>
      <c r="AI16">
        <v>6.4296683999999997</v>
      </c>
      <c r="AJ16">
        <v>0</v>
      </c>
      <c r="AK16">
        <v>22.5747</v>
      </c>
      <c r="AL16">
        <v>45.078799999999994</v>
      </c>
      <c r="AM16">
        <v>2.3184297714285713</v>
      </c>
      <c r="AN16">
        <v>0</v>
      </c>
      <c r="AO16">
        <v>11.621232000000003</v>
      </c>
      <c r="AP16">
        <v>2.5317684000000003</v>
      </c>
      <c r="AQ16">
        <v>0</v>
      </c>
      <c r="AR16">
        <v>21.819456000000002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37.94375313491129</v>
      </c>
      <c r="BB16">
        <f t="shared" si="0"/>
        <v>1094.7055919018403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512.34306346097981</v>
      </c>
      <c r="L17">
        <v>11.039727828104635</v>
      </c>
      <c r="M17">
        <v>30.853057428504993</v>
      </c>
      <c r="N17">
        <v>51.88146023125438</v>
      </c>
      <c r="O17">
        <v>73.286782285391567</v>
      </c>
      <c r="P17">
        <v>22.376884077829537</v>
      </c>
      <c r="Q17">
        <v>9.5850664136622381</v>
      </c>
      <c r="R17">
        <v>18.61937042459736</v>
      </c>
      <c r="S17">
        <v>11.586402195217561</v>
      </c>
      <c r="T17">
        <v>0</v>
      </c>
      <c r="U17">
        <v>62.110893660127488</v>
      </c>
      <c r="V17">
        <v>9.1029940119760475</v>
      </c>
      <c r="W17">
        <v>18.925429291716689</v>
      </c>
      <c r="X17">
        <v>64.789415850488297</v>
      </c>
      <c r="Y17">
        <v>0</v>
      </c>
      <c r="Z17">
        <v>2.8784289600000004</v>
      </c>
      <c r="AA17">
        <v>0</v>
      </c>
      <c r="AB17">
        <v>11.533435920000001</v>
      </c>
      <c r="AC17">
        <v>8.5010146560000006</v>
      </c>
      <c r="AD17">
        <v>12.009792240000001</v>
      </c>
      <c r="AE17">
        <v>21.712535395200003</v>
      </c>
      <c r="AF17">
        <v>4.4427500000000002</v>
      </c>
      <c r="AG17">
        <v>23.690803200000001</v>
      </c>
      <c r="AH17">
        <v>24.955344</v>
      </c>
      <c r="AI17">
        <v>1.1182032</v>
      </c>
      <c r="AJ17">
        <v>0</v>
      </c>
      <c r="AK17">
        <v>22.5747</v>
      </c>
      <c r="AL17">
        <v>45.078799999999994</v>
      </c>
      <c r="AM17">
        <v>2.3184297714285713</v>
      </c>
      <c r="AN17">
        <v>0</v>
      </c>
      <c r="AO17">
        <v>11.621232000000003</v>
      </c>
      <c r="AP17">
        <v>2.5317684000000003</v>
      </c>
      <c r="AQ17">
        <v>0</v>
      </c>
      <c r="AR17">
        <v>21.819456000000002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37.764435328377274</v>
      </c>
      <c r="BB17">
        <f t="shared" si="0"/>
        <v>1089.532136187702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512.34306346097981</v>
      </c>
      <c r="L18">
        <v>11.039650392852618</v>
      </c>
      <c r="M18">
        <v>30.853057428504993</v>
      </c>
      <c r="N18">
        <v>51.88146023125438</v>
      </c>
      <c r="O18">
        <v>73.286782285391567</v>
      </c>
      <c r="P18">
        <v>22.376884077829537</v>
      </c>
      <c r="Q18">
        <v>9.5850664136622381</v>
      </c>
      <c r="R18">
        <v>18.61937042459736</v>
      </c>
      <c r="S18">
        <v>11.586402195217561</v>
      </c>
      <c r="T18">
        <v>0</v>
      </c>
      <c r="U18">
        <v>62.110893660127488</v>
      </c>
      <c r="V18">
        <v>9.1029940119760475</v>
      </c>
      <c r="W18">
        <v>18.925429291716689</v>
      </c>
      <c r="X18">
        <v>64.789415850488297</v>
      </c>
      <c r="Y18">
        <v>0</v>
      </c>
      <c r="Z18">
        <v>2.8784289600000004</v>
      </c>
      <c r="AA18">
        <v>0</v>
      </c>
      <c r="AB18">
        <v>11.533435920000001</v>
      </c>
      <c r="AC18">
        <v>8.5010146560000006</v>
      </c>
      <c r="AD18">
        <v>12.009792240000001</v>
      </c>
      <c r="AE18">
        <v>21.712535395200003</v>
      </c>
      <c r="AF18">
        <v>4.4427500000000002</v>
      </c>
      <c r="AG18">
        <v>23.690803200000001</v>
      </c>
      <c r="AH18">
        <v>24.955344</v>
      </c>
      <c r="AI18">
        <v>1.1182032</v>
      </c>
      <c r="AJ18">
        <v>0</v>
      </c>
      <c r="AK18">
        <v>22.5747</v>
      </c>
      <c r="AL18">
        <v>45.078799999999994</v>
      </c>
      <c r="AM18">
        <v>2.3184297714285713</v>
      </c>
      <c r="AN18">
        <v>0</v>
      </c>
      <c r="AO18">
        <v>11.621232000000003</v>
      </c>
      <c r="AP18">
        <v>2.5317684000000003</v>
      </c>
      <c r="AQ18">
        <v>0</v>
      </c>
      <c r="AR18">
        <v>21.819456000000002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37.764432737687827</v>
      </c>
      <c r="BB18">
        <f t="shared" si="0"/>
        <v>1089.5320613431393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512.34306346097981</v>
      </c>
      <c r="L19">
        <v>11.039650392852618</v>
      </c>
      <c r="M19">
        <v>30.853057428504993</v>
      </c>
      <c r="N19">
        <v>51.88146023125438</v>
      </c>
      <c r="O19">
        <v>73.286782285391567</v>
      </c>
      <c r="P19">
        <v>22.376884077829537</v>
      </c>
      <c r="Q19">
        <v>9.5850664136622381</v>
      </c>
      <c r="R19">
        <v>18.61937042459736</v>
      </c>
      <c r="S19">
        <v>11.586402195217561</v>
      </c>
      <c r="T19">
        <v>0</v>
      </c>
      <c r="U19">
        <v>62.110893660127488</v>
      </c>
      <c r="V19">
        <v>9.1029940119760475</v>
      </c>
      <c r="W19">
        <v>18.128742040611684</v>
      </c>
      <c r="X19">
        <v>64.789415850488297</v>
      </c>
      <c r="Y19">
        <v>0</v>
      </c>
      <c r="Z19">
        <v>2.8784289600000004</v>
      </c>
      <c r="AA19">
        <v>0</v>
      </c>
      <c r="AB19">
        <v>11.533435920000001</v>
      </c>
      <c r="AC19">
        <v>8.5010146560000006</v>
      </c>
      <c r="AD19">
        <v>12.009792240000001</v>
      </c>
      <c r="AE19">
        <v>21.712535395200003</v>
      </c>
      <c r="AF19">
        <v>4.4427500000000002</v>
      </c>
      <c r="AG19">
        <v>23.690803200000001</v>
      </c>
      <c r="AH19">
        <v>24.955344</v>
      </c>
      <c r="AI19">
        <v>1.1182032</v>
      </c>
      <c r="AJ19">
        <v>0</v>
      </c>
      <c r="AK19">
        <v>22.5747</v>
      </c>
      <c r="AL19">
        <v>45.078799999999994</v>
      </c>
      <c r="AM19">
        <v>2.3184297714285713</v>
      </c>
      <c r="AN19">
        <v>0</v>
      </c>
      <c r="AO19">
        <v>11.621232000000003</v>
      </c>
      <c r="AP19">
        <v>2.5317684000000003</v>
      </c>
      <c r="AQ19">
        <v>0</v>
      </c>
      <c r="AR19">
        <v>21.819456000000002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37.73774349520798</v>
      </c>
      <c r="BB19">
        <f t="shared" si="0"/>
        <v>1088.7620633345143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512.34306346097981</v>
      </c>
      <c r="L20">
        <v>11.039650392852618</v>
      </c>
      <c r="M20">
        <v>30.853057428504993</v>
      </c>
      <c r="N20">
        <v>51.88146023125438</v>
      </c>
      <c r="O20">
        <v>73.286782285391567</v>
      </c>
      <c r="P20">
        <v>22.376884077829537</v>
      </c>
      <c r="Q20">
        <v>9.5850664136622381</v>
      </c>
      <c r="R20">
        <v>18.61937042459736</v>
      </c>
      <c r="S20">
        <v>11.586402195217561</v>
      </c>
      <c r="T20">
        <v>0</v>
      </c>
      <c r="U20">
        <v>62.110893660127488</v>
      </c>
      <c r="V20">
        <v>9.1029940119760475</v>
      </c>
      <c r="W20">
        <v>18.396238636363638</v>
      </c>
      <c r="X20">
        <v>64.789415850488297</v>
      </c>
      <c r="Y20">
        <v>0</v>
      </c>
      <c r="Z20">
        <v>2.8784289600000004</v>
      </c>
      <c r="AA20">
        <v>0</v>
      </c>
      <c r="AB20">
        <v>11.533435920000001</v>
      </c>
      <c r="AC20">
        <v>8.5010146560000006</v>
      </c>
      <c r="AD20">
        <v>12.009792240000001</v>
      </c>
      <c r="AE20">
        <v>21.712535395200003</v>
      </c>
      <c r="AF20">
        <v>4.4427500000000002</v>
      </c>
      <c r="AG20">
        <v>23.690803200000001</v>
      </c>
      <c r="AH20">
        <v>24.955344</v>
      </c>
      <c r="AI20">
        <v>1.1182032</v>
      </c>
      <c r="AJ20">
        <v>0</v>
      </c>
      <c r="AK20">
        <v>22.5747</v>
      </c>
      <c r="AL20">
        <v>45.078799999999994</v>
      </c>
      <c r="AM20">
        <v>2.3184297714285713</v>
      </c>
      <c r="AN20">
        <v>0</v>
      </c>
      <c r="AO20">
        <v>11.621232000000003</v>
      </c>
      <c r="AP20">
        <v>2.5317684000000003</v>
      </c>
      <c r="AQ20">
        <v>0</v>
      </c>
      <c r="AR20">
        <v>21.819456000000002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37.74670441155105</v>
      </c>
      <c r="BB20">
        <f t="shared" si="0"/>
        <v>1089.0205990139232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512.34306346097981</v>
      </c>
      <c r="L21">
        <v>11.039650392852618</v>
      </c>
      <c r="M21">
        <v>30.853057428504993</v>
      </c>
      <c r="N21">
        <v>51.88146023125438</v>
      </c>
      <c r="O21">
        <v>73.286782285391567</v>
      </c>
      <c r="P21">
        <v>22.531034482758621</v>
      </c>
      <c r="Q21">
        <v>9.5850664136622381</v>
      </c>
      <c r="R21">
        <v>18.61937042459736</v>
      </c>
      <c r="S21">
        <v>11.586402195217561</v>
      </c>
      <c r="T21">
        <v>0</v>
      </c>
      <c r="U21">
        <v>62.110893660127488</v>
      </c>
      <c r="V21">
        <v>9.1029940119760475</v>
      </c>
      <c r="W21">
        <v>18.396238636363638</v>
      </c>
      <c r="X21">
        <v>64.789415850488297</v>
      </c>
      <c r="Y21">
        <v>0</v>
      </c>
      <c r="Z21">
        <v>2.8784289600000004</v>
      </c>
      <c r="AA21">
        <v>0</v>
      </c>
      <c r="AB21">
        <v>11.533435920000001</v>
      </c>
      <c r="AC21">
        <v>8.5010146560000006</v>
      </c>
      <c r="AD21">
        <v>12.009792240000001</v>
      </c>
      <c r="AE21">
        <v>21.712535395200003</v>
      </c>
      <c r="AF21">
        <v>4.4427500000000002</v>
      </c>
      <c r="AG21">
        <v>23.690803200000001</v>
      </c>
      <c r="AH21">
        <v>39.512628000000007</v>
      </c>
      <c r="AI21">
        <v>1.1182032</v>
      </c>
      <c r="AJ21">
        <v>0</v>
      </c>
      <c r="AK21">
        <v>22.5747</v>
      </c>
      <c r="AL21">
        <v>45.078799999999994</v>
      </c>
      <c r="AM21">
        <v>2.3184297714285713</v>
      </c>
      <c r="AN21">
        <v>0</v>
      </c>
      <c r="AO21">
        <v>11.621232000000003</v>
      </c>
      <c r="AP21">
        <v>2.5317684000000003</v>
      </c>
      <c r="AQ21">
        <v>0</v>
      </c>
      <c r="AR21">
        <v>21.819456000000002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38.239537683716179</v>
      </c>
      <c r="BB21">
        <f t="shared" si="0"/>
        <v>1103.2392001466872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512.34306346097981</v>
      </c>
      <c r="L22">
        <v>11.039650392852618</v>
      </c>
      <c r="M22">
        <v>30.853057428504993</v>
      </c>
      <c r="N22">
        <v>51.88146023125438</v>
      </c>
      <c r="O22">
        <v>73.286782285391567</v>
      </c>
      <c r="P22">
        <v>22.531034482758621</v>
      </c>
      <c r="Q22">
        <v>9.5850664136622381</v>
      </c>
      <c r="R22">
        <v>18.61937042459736</v>
      </c>
      <c r="S22">
        <v>11.586402195217561</v>
      </c>
      <c r="T22">
        <v>0</v>
      </c>
      <c r="U22">
        <v>62.110893660127488</v>
      </c>
      <c r="V22">
        <v>9.1029940119760475</v>
      </c>
      <c r="W22">
        <v>18.396238636363638</v>
      </c>
      <c r="X22">
        <v>64.789415850488297</v>
      </c>
      <c r="Y22">
        <v>0</v>
      </c>
      <c r="Z22">
        <v>2.8784289600000004</v>
      </c>
      <c r="AA22">
        <v>0</v>
      </c>
      <c r="AB22">
        <v>11.533435920000001</v>
      </c>
      <c r="AC22">
        <v>8.5010146560000006</v>
      </c>
      <c r="AD22">
        <v>12.009792240000001</v>
      </c>
      <c r="AE22">
        <v>21.712535395200003</v>
      </c>
      <c r="AF22">
        <v>4.4427500000000002</v>
      </c>
      <c r="AG22">
        <v>23.690803200000001</v>
      </c>
      <c r="AH22">
        <v>39.512628000000007</v>
      </c>
      <c r="AI22">
        <v>1.1182032</v>
      </c>
      <c r="AJ22">
        <v>0</v>
      </c>
      <c r="AK22">
        <v>22.5747</v>
      </c>
      <c r="AL22">
        <v>45.078799999999994</v>
      </c>
      <c r="AM22">
        <v>2.3184297714285713</v>
      </c>
      <c r="AN22">
        <v>0</v>
      </c>
      <c r="AO22">
        <v>11.621232000000003</v>
      </c>
      <c r="AP22">
        <v>2.5317684000000003</v>
      </c>
      <c r="AQ22">
        <v>0</v>
      </c>
      <c r="AR22">
        <v>21.819456000000002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38.239537683716179</v>
      </c>
      <c r="BB22">
        <f t="shared" si="0"/>
        <v>1103.2392001466872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512.34306346097981</v>
      </c>
      <c r="L23">
        <v>11.039650392852618</v>
      </c>
      <c r="M23">
        <v>30.853057428504993</v>
      </c>
      <c r="N23">
        <v>51.88146023125438</v>
      </c>
      <c r="O23">
        <v>73.286782285391567</v>
      </c>
      <c r="P23">
        <v>22.531034482758621</v>
      </c>
      <c r="Q23">
        <v>9.5850664136622381</v>
      </c>
      <c r="R23">
        <v>18.61937042459736</v>
      </c>
      <c r="S23">
        <v>11.586402195217561</v>
      </c>
      <c r="T23">
        <v>0</v>
      </c>
      <c r="U23">
        <v>62.110893660127488</v>
      </c>
      <c r="V23">
        <v>9.1029940119760475</v>
      </c>
      <c r="W23">
        <v>18.396238636363638</v>
      </c>
      <c r="X23">
        <v>64.789415850488297</v>
      </c>
      <c r="Y23">
        <v>0</v>
      </c>
      <c r="Z23">
        <v>2.89872</v>
      </c>
      <c r="AA23">
        <v>0</v>
      </c>
      <c r="AB23">
        <v>11.533435920000001</v>
      </c>
      <c r="AC23">
        <v>8.5010146560000006</v>
      </c>
      <c r="AD23">
        <v>12.009792240000001</v>
      </c>
      <c r="AE23">
        <v>21.712535395200003</v>
      </c>
      <c r="AF23">
        <v>4.4427500000000002</v>
      </c>
      <c r="AG23">
        <v>23.690803200000001</v>
      </c>
      <c r="AH23">
        <v>39.512628000000007</v>
      </c>
      <c r="AI23">
        <v>1.1182032</v>
      </c>
      <c r="AJ23">
        <v>0</v>
      </c>
      <c r="AK23">
        <v>22.5747</v>
      </c>
      <c r="AL23">
        <v>45.078799999999994</v>
      </c>
      <c r="AM23">
        <v>2.3184297714285713</v>
      </c>
      <c r="AN23">
        <v>0</v>
      </c>
      <c r="AO23">
        <v>11.621232000000003</v>
      </c>
      <c r="AP23">
        <v>5.5698904800000006</v>
      </c>
      <c r="AQ23">
        <v>0</v>
      </c>
      <c r="AR23">
        <v>21.819456000000002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38.341994698916167</v>
      </c>
      <c r="BB23">
        <f t="shared" si="0"/>
        <v>1106.1951562514873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512.34306346097981</v>
      </c>
      <c r="L24">
        <v>11.039650392852618</v>
      </c>
      <c r="M24">
        <v>30.853057428504993</v>
      </c>
      <c r="N24">
        <v>51.88146023125438</v>
      </c>
      <c r="O24">
        <v>73.286782285391567</v>
      </c>
      <c r="P24">
        <v>22.531034482758621</v>
      </c>
      <c r="Q24">
        <v>9.5850664136622381</v>
      </c>
      <c r="R24">
        <v>18.61937042459736</v>
      </c>
      <c r="S24">
        <v>11.586402195217561</v>
      </c>
      <c r="T24">
        <v>0</v>
      </c>
      <c r="U24">
        <v>62.110893660127488</v>
      </c>
      <c r="V24">
        <v>9.1029940119760475</v>
      </c>
      <c r="W24">
        <v>18.396238636363638</v>
      </c>
      <c r="X24">
        <v>64.789415850488297</v>
      </c>
      <c r="Y24">
        <v>0</v>
      </c>
      <c r="Z24">
        <v>2.89872</v>
      </c>
      <c r="AA24">
        <v>0</v>
      </c>
      <c r="AB24">
        <v>11.533435920000001</v>
      </c>
      <c r="AC24">
        <v>8.5010146560000006</v>
      </c>
      <c r="AD24">
        <v>12.009792240000001</v>
      </c>
      <c r="AE24">
        <v>21.712535395200003</v>
      </c>
      <c r="AF24">
        <v>4.4427500000000002</v>
      </c>
      <c r="AG24">
        <v>23.690803200000001</v>
      </c>
      <c r="AH24">
        <v>39.512628000000007</v>
      </c>
      <c r="AI24">
        <v>1.1182032</v>
      </c>
      <c r="AJ24">
        <v>0</v>
      </c>
      <c r="AK24">
        <v>22.5747</v>
      </c>
      <c r="AL24">
        <v>45.078799999999994</v>
      </c>
      <c r="AM24">
        <v>2.3184297714285713</v>
      </c>
      <c r="AN24">
        <v>0</v>
      </c>
      <c r="AO24">
        <v>11.621232000000003</v>
      </c>
      <c r="AP24">
        <v>5.5698904800000006</v>
      </c>
      <c r="AQ24">
        <v>5.15306</v>
      </c>
      <c r="AR24">
        <v>21.819456000000002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38.514622208916165</v>
      </c>
      <c r="BB24">
        <f t="shared" si="0"/>
        <v>1111.1755887414874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512.34306346097981</v>
      </c>
      <c r="L25">
        <v>11.039650392852618</v>
      </c>
      <c r="M25">
        <v>30.853057428504993</v>
      </c>
      <c r="N25">
        <v>51.88146023125438</v>
      </c>
      <c r="O25">
        <v>73.286782285391567</v>
      </c>
      <c r="P25">
        <v>22.668582634568569</v>
      </c>
      <c r="Q25">
        <v>9.5850664136622381</v>
      </c>
      <c r="R25">
        <v>18.61937042459736</v>
      </c>
      <c r="S25">
        <v>11.586402195217561</v>
      </c>
      <c r="T25">
        <v>0</v>
      </c>
      <c r="U25">
        <v>62.110893660127488</v>
      </c>
      <c r="V25">
        <v>9.1029940119760475</v>
      </c>
      <c r="W25">
        <v>18.396238636363638</v>
      </c>
      <c r="X25">
        <v>64.789415850488297</v>
      </c>
      <c r="Y25">
        <v>0</v>
      </c>
      <c r="Z25">
        <v>2.89872</v>
      </c>
      <c r="AA25">
        <v>5.8984559999999995</v>
      </c>
      <c r="AB25">
        <v>11.533435920000001</v>
      </c>
      <c r="AC25">
        <v>12.751521984000002</v>
      </c>
      <c r="AD25">
        <v>12.009792240000001</v>
      </c>
      <c r="AE25">
        <v>21.712535395200003</v>
      </c>
      <c r="AF25">
        <v>4.4427500000000002</v>
      </c>
      <c r="AG25">
        <v>23.690803200000001</v>
      </c>
      <c r="AH25">
        <v>39.512628000000007</v>
      </c>
      <c r="AI25">
        <v>1.1182032</v>
      </c>
      <c r="AJ25">
        <v>0</v>
      </c>
      <c r="AK25">
        <v>22.5747</v>
      </c>
      <c r="AL25">
        <v>45.078799999999994</v>
      </c>
      <c r="AM25">
        <v>4.6368595428571426</v>
      </c>
      <c r="AN25">
        <v>0</v>
      </c>
      <c r="AO25">
        <v>11.621232000000003</v>
      </c>
      <c r="AP25">
        <v>2.5317684000000003</v>
      </c>
      <c r="AQ25">
        <v>5.15306</v>
      </c>
      <c r="AR25">
        <v>21.819456000000002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38.835110861970051</v>
      </c>
      <c r="BB25">
        <f t="shared" si="0"/>
        <v>1120.4219192596718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512.34306346097981</v>
      </c>
      <c r="L26">
        <v>11.039650392852618</v>
      </c>
      <c r="M26">
        <v>30.853057428504993</v>
      </c>
      <c r="N26">
        <v>51.88146023125438</v>
      </c>
      <c r="O26">
        <v>73.286782285391567</v>
      </c>
      <c r="P26">
        <v>22.668582634568569</v>
      </c>
      <c r="Q26">
        <v>9.5850664136622381</v>
      </c>
      <c r="R26">
        <v>18.61937042459736</v>
      </c>
      <c r="S26">
        <v>11.586402195217561</v>
      </c>
      <c r="T26">
        <v>0</v>
      </c>
      <c r="U26">
        <v>62.110893660127488</v>
      </c>
      <c r="V26">
        <v>9.1029940119760475</v>
      </c>
      <c r="W26">
        <v>18.396238636363638</v>
      </c>
      <c r="X26">
        <v>64.789415850488297</v>
      </c>
      <c r="Y26">
        <v>0</v>
      </c>
      <c r="Z26">
        <v>2.89872</v>
      </c>
      <c r="AA26">
        <v>6.0719399999999997</v>
      </c>
      <c r="AB26">
        <v>17.352844704000002</v>
      </c>
      <c r="AC26">
        <v>12.751521984000002</v>
      </c>
      <c r="AD26">
        <v>12.009792240000001</v>
      </c>
      <c r="AE26">
        <v>21.712535395200003</v>
      </c>
      <c r="AF26">
        <v>4.4427500000000002</v>
      </c>
      <c r="AG26">
        <v>23.690803200000001</v>
      </c>
      <c r="AH26">
        <v>39.512628000000007</v>
      </c>
      <c r="AI26">
        <v>1.1182032</v>
      </c>
      <c r="AJ26">
        <v>0</v>
      </c>
      <c r="AK26">
        <v>22.5747</v>
      </c>
      <c r="AL26">
        <v>45.078799999999994</v>
      </c>
      <c r="AM26">
        <v>4.6368595428571426</v>
      </c>
      <c r="AN26">
        <v>0</v>
      </c>
      <c r="AO26">
        <v>11.621232000000003</v>
      </c>
      <c r="AP26">
        <v>2.5317684000000003</v>
      </c>
      <c r="AQ26">
        <v>5.15306</v>
      </c>
      <c r="AR26">
        <v>21.819456000000002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39.035873134770057</v>
      </c>
      <c r="BB26">
        <f t="shared" si="0"/>
        <v>1126.2140497708717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512.34306346097981</v>
      </c>
      <c r="L27">
        <v>11.039650392852618</v>
      </c>
      <c r="M27">
        <v>30.853057428504993</v>
      </c>
      <c r="N27">
        <v>51.88146023125438</v>
      </c>
      <c r="O27">
        <v>73.286782285391567</v>
      </c>
      <c r="P27">
        <v>23.266539272535582</v>
      </c>
      <c r="Q27">
        <v>9.5850664136622381</v>
      </c>
      <c r="R27">
        <v>18.61937042459736</v>
      </c>
      <c r="S27">
        <v>11.586402195217561</v>
      </c>
      <c r="T27">
        <v>0</v>
      </c>
      <c r="U27">
        <v>62.110893660127488</v>
      </c>
      <c r="V27">
        <v>9.1029940119760475</v>
      </c>
      <c r="W27">
        <v>18.925429291716689</v>
      </c>
      <c r="X27">
        <v>64.789415850488297</v>
      </c>
      <c r="Y27">
        <v>0</v>
      </c>
      <c r="Z27">
        <v>5.7974399999999999</v>
      </c>
      <c r="AA27">
        <v>6.1413335999999994</v>
      </c>
      <c r="AB27">
        <v>17.352844704000002</v>
      </c>
      <c r="AC27">
        <v>12.751521984000002</v>
      </c>
      <c r="AD27">
        <v>16.071074640000003</v>
      </c>
      <c r="AE27">
        <v>21.712535395200003</v>
      </c>
      <c r="AF27">
        <v>4.4427500000000002</v>
      </c>
      <c r="AG27">
        <v>23.690803200000001</v>
      </c>
      <c r="AH27">
        <v>39.512628000000007</v>
      </c>
      <c r="AI27">
        <v>1.1182032</v>
      </c>
      <c r="AJ27">
        <v>0</v>
      </c>
      <c r="AK27">
        <v>22.5747</v>
      </c>
      <c r="AL27">
        <v>45.078799999999994</v>
      </c>
      <c r="AM27">
        <v>4.6368595428571426</v>
      </c>
      <c r="AN27">
        <v>0</v>
      </c>
      <c r="AO27">
        <v>11.621232000000003</v>
      </c>
      <c r="AP27">
        <v>2.5317684000000003</v>
      </c>
      <c r="AQ27">
        <v>5.15306</v>
      </c>
      <c r="AR27">
        <v>21.819456000000002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39.309117554678721</v>
      </c>
      <c r="BB27">
        <f t="shared" si="0"/>
        <v>1134.0973486442829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512.34306346097981</v>
      </c>
      <c r="L28">
        <v>11.039650392852618</v>
      </c>
      <c r="M28">
        <v>30.853057428504993</v>
      </c>
      <c r="N28">
        <v>51.88146023125438</v>
      </c>
      <c r="O28">
        <v>73.286782285391567</v>
      </c>
      <c r="P28">
        <v>23.860282776349614</v>
      </c>
      <c r="Q28">
        <v>9.5850664136622381</v>
      </c>
      <c r="R28">
        <v>18.61937042459736</v>
      </c>
      <c r="S28">
        <v>11.586402195217561</v>
      </c>
      <c r="T28">
        <v>0</v>
      </c>
      <c r="U28">
        <v>62.110893660127488</v>
      </c>
      <c r="V28">
        <v>9.1029940119760475</v>
      </c>
      <c r="W28">
        <v>18.925429291716689</v>
      </c>
      <c r="X28">
        <v>64.789415850488297</v>
      </c>
      <c r="Y28">
        <v>0</v>
      </c>
      <c r="Z28">
        <v>5.7974399999999999</v>
      </c>
      <c r="AA28">
        <v>6.1413335999999994</v>
      </c>
      <c r="AB28">
        <v>17.352844704000002</v>
      </c>
      <c r="AC28">
        <v>12.751521984000002</v>
      </c>
      <c r="AD28">
        <v>16.071074640000003</v>
      </c>
      <c r="AE28">
        <v>21.712535395200003</v>
      </c>
      <c r="AF28">
        <v>4.4427500000000002</v>
      </c>
      <c r="AG28">
        <v>23.690803200000001</v>
      </c>
      <c r="AH28">
        <v>39.512628000000007</v>
      </c>
      <c r="AI28">
        <v>1.1182032</v>
      </c>
      <c r="AJ28">
        <v>0</v>
      </c>
      <c r="AK28">
        <v>22.5747</v>
      </c>
      <c r="AL28">
        <v>45.078799999999994</v>
      </c>
      <c r="AM28">
        <v>4.6368595428571426</v>
      </c>
      <c r="AN28">
        <v>0</v>
      </c>
      <c r="AO28">
        <v>11.621232000000003</v>
      </c>
      <c r="AP28">
        <v>2.5317684000000003</v>
      </c>
      <c r="AQ28">
        <v>5.15306</v>
      </c>
      <c r="AR28">
        <v>21.819456000000002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39.329007962056494</v>
      </c>
      <c r="BB28">
        <f t="shared" si="0"/>
        <v>1134.6712017407192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512.34306346097981</v>
      </c>
      <c r="L29">
        <v>11.039650392852618</v>
      </c>
      <c r="M29">
        <v>30.853057428504993</v>
      </c>
      <c r="N29">
        <v>51.88146023125438</v>
      </c>
      <c r="O29">
        <v>73.286782285391567</v>
      </c>
      <c r="P29">
        <v>24.449937290969896</v>
      </c>
      <c r="Q29">
        <v>9.5850664136622381</v>
      </c>
      <c r="R29">
        <v>18.61937042459736</v>
      </c>
      <c r="S29">
        <v>11.586402195217561</v>
      </c>
      <c r="T29">
        <v>0</v>
      </c>
      <c r="U29">
        <v>62.110893660127488</v>
      </c>
      <c r="V29">
        <v>9.1029940119760475</v>
      </c>
      <c r="W29">
        <v>18.925429291716689</v>
      </c>
      <c r="X29">
        <v>64.789415850488297</v>
      </c>
      <c r="Y29">
        <v>0</v>
      </c>
      <c r="Z29">
        <v>5.7974399999999999</v>
      </c>
      <c r="AA29">
        <v>6.1413335999999994</v>
      </c>
      <c r="AB29">
        <v>17.352844704000002</v>
      </c>
      <c r="AC29">
        <v>12.751521984000002</v>
      </c>
      <c r="AD29">
        <v>16.071074640000003</v>
      </c>
      <c r="AE29">
        <v>21.712535395200003</v>
      </c>
      <c r="AF29">
        <v>4.4427500000000002</v>
      </c>
      <c r="AG29">
        <v>23.690803200000001</v>
      </c>
      <c r="AH29">
        <v>39.512628000000007</v>
      </c>
      <c r="AI29">
        <v>1.1182032</v>
      </c>
      <c r="AJ29">
        <v>0</v>
      </c>
      <c r="AK29">
        <v>22.5747</v>
      </c>
      <c r="AL29">
        <v>45.078799999999994</v>
      </c>
      <c r="AM29">
        <v>4.6368595428571426</v>
      </c>
      <c r="AN29">
        <v>0</v>
      </c>
      <c r="AO29">
        <v>11.621232000000003</v>
      </c>
      <c r="AP29">
        <v>2.5317684000000003</v>
      </c>
      <c r="AQ29">
        <v>5.15306</v>
      </c>
      <c r="AR29">
        <v>21.819456000000002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39.348761388296282</v>
      </c>
      <c r="BB29">
        <f t="shared" si="0"/>
        <v>1135.2411028290996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512.34480341162373</v>
      </c>
      <c r="L30">
        <v>11.039836375116387</v>
      </c>
      <c r="M30">
        <v>30.853057428504993</v>
      </c>
      <c r="N30">
        <v>51.88146023125438</v>
      </c>
      <c r="O30">
        <v>73.286782285391567</v>
      </c>
      <c r="P30">
        <v>25.047894049465349</v>
      </c>
      <c r="Q30">
        <v>9.5855543118218147</v>
      </c>
      <c r="R30">
        <v>18.618135048231508</v>
      </c>
      <c r="S30">
        <v>11.59143116883117</v>
      </c>
      <c r="T30">
        <v>0</v>
      </c>
      <c r="U30">
        <v>62.110893660127488</v>
      </c>
      <c r="V30">
        <v>9.1013472485768503</v>
      </c>
      <c r="W30">
        <v>18.933469890240282</v>
      </c>
      <c r="X30">
        <v>64.789415850488297</v>
      </c>
      <c r="Y30">
        <v>0</v>
      </c>
      <c r="Z30">
        <v>5.7974399999999999</v>
      </c>
      <c r="AA30">
        <v>6.1413335999999994</v>
      </c>
      <c r="AB30">
        <v>17.352844704000002</v>
      </c>
      <c r="AC30">
        <v>12.751521984000002</v>
      </c>
      <c r="AD30">
        <v>16.071074640000003</v>
      </c>
      <c r="AE30">
        <v>21.712535395200003</v>
      </c>
      <c r="AF30">
        <v>4.4427500000000002</v>
      </c>
      <c r="AG30">
        <v>23.690803200000001</v>
      </c>
      <c r="AH30">
        <v>39.512628000000007</v>
      </c>
      <c r="AI30">
        <v>1.1182032</v>
      </c>
      <c r="AJ30">
        <v>0</v>
      </c>
      <c r="AK30">
        <v>22.5747</v>
      </c>
      <c r="AL30">
        <v>45.078799999999994</v>
      </c>
      <c r="AM30">
        <v>4.6368595428571426</v>
      </c>
      <c r="AN30">
        <v>0</v>
      </c>
      <c r="AO30">
        <v>11.621232000000003</v>
      </c>
      <c r="AP30">
        <v>2.5317684000000003</v>
      </c>
      <c r="AQ30">
        <v>5.15306</v>
      </c>
      <c r="AR30">
        <v>21.819456000000002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39.369217278728073</v>
      </c>
      <c r="BB30">
        <f t="shared" si="0"/>
        <v>1135.8312049606027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512.34305342209564</v>
      </c>
      <c r="L31">
        <v>11.039813121476165</v>
      </c>
      <c r="M31">
        <v>30.853057428504993</v>
      </c>
      <c r="N31">
        <v>51.88146023125438</v>
      </c>
      <c r="O31">
        <v>73.286782285391567</v>
      </c>
      <c r="P31">
        <v>25.639593301435408</v>
      </c>
      <c r="Q31">
        <v>9.5850664136622381</v>
      </c>
      <c r="R31">
        <v>18.61937042459736</v>
      </c>
      <c r="S31">
        <v>11.586402195217561</v>
      </c>
      <c r="T31">
        <v>0</v>
      </c>
      <c r="U31">
        <v>62.110893660127488</v>
      </c>
      <c r="V31">
        <v>9.1029940119760475</v>
      </c>
      <c r="W31">
        <v>18.925429291716689</v>
      </c>
      <c r="X31">
        <v>64.790480918618925</v>
      </c>
      <c r="Y31">
        <v>0</v>
      </c>
      <c r="Z31">
        <v>5.7974399999999999</v>
      </c>
      <c r="AA31">
        <v>6.1413335999999994</v>
      </c>
      <c r="AB31">
        <v>17.352844704000002</v>
      </c>
      <c r="AC31">
        <v>12.751521984000002</v>
      </c>
      <c r="AD31">
        <v>16.071074640000003</v>
      </c>
      <c r="AE31">
        <v>21.712535395200003</v>
      </c>
      <c r="AF31">
        <v>4.4427500000000002</v>
      </c>
      <c r="AG31">
        <v>23.690803200000001</v>
      </c>
      <c r="AH31">
        <v>39.512628000000007</v>
      </c>
      <c r="AI31">
        <v>3.3546095999999999</v>
      </c>
      <c r="AJ31">
        <v>0</v>
      </c>
      <c r="AK31">
        <v>22.5747</v>
      </c>
      <c r="AL31">
        <v>45.078799999999994</v>
      </c>
      <c r="AM31">
        <v>4.6368595428571426</v>
      </c>
      <c r="AN31">
        <v>0</v>
      </c>
      <c r="AO31">
        <v>11.621232000000003</v>
      </c>
      <c r="AP31">
        <v>2.8130760000000001</v>
      </c>
      <c r="AQ31">
        <v>5.15306</v>
      </c>
      <c r="AR31">
        <v>21.819456000000002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39.472999024623675</v>
      </c>
      <c r="BB31">
        <f t="shared" si="0"/>
        <v>1138.8254529611077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512.34305342209564</v>
      </c>
      <c r="L32">
        <v>11.039813121476165</v>
      </c>
      <c r="M32">
        <v>30.853057428504993</v>
      </c>
      <c r="N32">
        <v>51.88146023125438</v>
      </c>
      <c r="O32">
        <v>73.286782285391567</v>
      </c>
      <c r="P32">
        <v>26.231292384441502</v>
      </c>
      <c r="Q32">
        <v>9.5850664136622381</v>
      </c>
      <c r="R32">
        <v>18.61937042459736</v>
      </c>
      <c r="S32">
        <v>11.586402195217561</v>
      </c>
      <c r="T32">
        <v>0</v>
      </c>
      <c r="U32">
        <v>62.110893660127488</v>
      </c>
      <c r="V32">
        <v>9.1029940119760475</v>
      </c>
      <c r="W32">
        <v>18.925429291716689</v>
      </c>
      <c r="X32">
        <v>64.790480918618925</v>
      </c>
      <c r="Y32">
        <v>0</v>
      </c>
      <c r="Z32">
        <v>5.7974399999999999</v>
      </c>
      <c r="AA32">
        <v>6.1413335999999994</v>
      </c>
      <c r="AB32">
        <v>17.352844704000002</v>
      </c>
      <c r="AC32">
        <v>12.751521984000002</v>
      </c>
      <c r="AD32">
        <v>16.071074640000003</v>
      </c>
      <c r="AE32">
        <v>21.712535395200003</v>
      </c>
      <c r="AF32">
        <v>4.4427500000000002</v>
      </c>
      <c r="AG32">
        <v>23.690803200000001</v>
      </c>
      <c r="AH32">
        <v>39.512628000000007</v>
      </c>
      <c r="AI32">
        <v>21.804962400000001</v>
      </c>
      <c r="AJ32">
        <v>0</v>
      </c>
      <c r="AK32">
        <v>22.5747</v>
      </c>
      <c r="AL32">
        <v>45.078799999999994</v>
      </c>
      <c r="AM32">
        <v>4.6368595428571426</v>
      </c>
      <c r="AN32">
        <v>0</v>
      </c>
      <c r="AO32">
        <v>11.621232000000003</v>
      </c>
      <c r="AP32">
        <v>2.8130760000000001</v>
      </c>
      <c r="AQ32">
        <v>5.15306</v>
      </c>
      <c r="AR32">
        <v>21.819456000000002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40.110907543104389</v>
      </c>
      <c r="BB32">
        <f t="shared" si="0"/>
        <v>1157.2295963256333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279.99825479930189</v>
      </c>
      <c r="L33">
        <v>0</v>
      </c>
      <c r="M33">
        <v>30.853057428504993</v>
      </c>
      <c r="N33">
        <v>51.88146023125438</v>
      </c>
      <c r="O33">
        <v>73.286782285391567</v>
      </c>
      <c r="P33">
        <v>27.273054430949166</v>
      </c>
      <c r="Q33">
        <v>0</v>
      </c>
      <c r="R33">
        <v>0</v>
      </c>
      <c r="S33">
        <v>2.1123724498271716</v>
      </c>
      <c r="T33">
        <v>0</v>
      </c>
      <c r="U33">
        <v>62.110893660127488</v>
      </c>
      <c r="V33">
        <v>0</v>
      </c>
      <c r="W33">
        <v>18.925429291716689</v>
      </c>
      <c r="X33">
        <v>64.790480918618925</v>
      </c>
      <c r="Y33">
        <v>0</v>
      </c>
      <c r="Z33">
        <v>5.7974399999999999</v>
      </c>
      <c r="AA33">
        <v>6.1413335999999994</v>
      </c>
      <c r="AB33">
        <v>17.352844704000002</v>
      </c>
      <c r="AC33">
        <v>12.751521984000002</v>
      </c>
      <c r="AD33">
        <v>16.071074640000003</v>
      </c>
      <c r="AE33">
        <v>21.712535395200003</v>
      </c>
      <c r="AF33">
        <v>4.4427500000000002</v>
      </c>
      <c r="AG33">
        <v>23.690803200000001</v>
      </c>
      <c r="AH33">
        <v>39.512628000000007</v>
      </c>
      <c r="AI33">
        <v>29.073283200000002</v>
      </c>
      <c r="AJ33">
        <v>0</v>
      </c>
      <c r="AK33">
        <v>22.5747</v>
      </c>
      <c r="AL33">
        <v>46.812599999999996</v>
      </c>
      <c r="AM33">
        <v>4.6368595428571426</v>
      </c>
      <c r="AN33">
        <v>0</v>
      </c>
      <c r="AO33">
        <v>11.621232000000003</v>
      </c>
      <c r="AP33">
        <v>5.5698904800000006</v>
      </c>
      <c r="AQ33">
        <v>5.15306</v>
      </c>
      <c r="AR33">
        <v>21.819456000000002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30.819167637684583</v>
      </c>
      <c r="BB33">
        <f t="shared" si="0"/>
        <v>889.15596121766475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280.00188121472723</v>
      </c>
      <c r="L34">
        <v>0</v>
      </c>
      <c r="M34">
        <v>30.853057428504993</v>
      </c>
      <c r="N34">
        <v>51.88146023125438</v>
      </c>
      <c r="O34">
        <v>73.286782285391567</v>
      </c>
      <c r="P34">
        <v>27.530925362049757</v>
      </c>
      <c r="Q34">
        <v>0</v>
      </c>
      <c r="R34">
        <v>0</v>
      </c>
      <c r="S34">
        <v>0</v>
      </c>
      <c r="T34">
        <v>0</v>
      </c>
      <c r="U34">
        <v>62.110893660127488</v>
      </c>
      <c r="V34">
        <v>0</v>
      </c>
      <c r="W34">
        <v>18.925429291716689</v>
      </c>
      <c r="X34">
        <v>64.790480918618925</v>
      </c>
      <c r="Y34">
        <v>0</v>
      </c>
      <c r="Z34">
        <v>5.7974399999999999</v>
      </c>
      <c r="AA34">
        <v>6.1413335999999994</v>
      </c>
      <c r="AB34">
        <v>17.352844704000002</v>
      </c>
      <c r="AC34">
        <v>12.751521984000002</v>
      </c>
      <c r="AD34">
        <v>16.071074640000003</v>
      </c>
      <c r="AE34">
        <v>21.712535395200003</v>
      </c>
      <c r="AF34">
        <v>4.4427500000000002</v>
      </c>
      <c r="AG34">
        <v>23.690803200000001</v>
      </c>
      <c r="AH34">
        <v>49.910688</v>
      </c>
      <c r="AI34">
        <v>29.073283200000002</v>
      </c>
      <c r="AJ34">
        <v>0</v>
      </c>
      <c r="AK34">
        <v>22.5747</v>
      </c>
      <c r="AL34">
        <v>46.812599999999996</v>
      </c>
      <c r="AM34">
        <v>4.6368595428571426</v>
      </c>
      <c r="AN34">
        <v>0</v>
      </c>
      <c r="AO34">
        <v>11.621232000000003</v>
      </c>
      <c r="AP34">
        <v>5.5698904800000006</v>
      </c>
      <c r="AQ34">
        <v>5.15306</v>
      </c>
      <c r="AR34">
        <v>21.819456000000002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31.105498149640514</v>
      </c>
      <c r="BB34">
        <f t="shared" si="0"/>
        <v>897.41681560240761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280.0039149888143</v>
      </c>
      <c r="L35">
        <v>0</v>
      </c>
      <c r="M35">
        <v>30.853057428504993</v>
      </c>
      <c r="N35">
        <v>51.88146023125438</v>
      </c>
      <c r="O35">
        <v>73.286782285391567</v>
      </c>
      <c r="P35">
        <v>27.530925362049757</v>
      </c>
      <c r="Q35">
        <v>0</v>
      </c>
      <c r="R35">
        <v>0</v>
      </c>
      <c r="S35">
        <v>0</v>
      </c>
      <c r="T35">
        <v>0</v>
      </c>
      <c r="U35">
        <v>62.110893660127488</v>
      </c>
      <c r="V35">
        <v>0</v>
      </c>
      <c r="W35">
        <v>18.925429291716689</v>
      </c>
      <c r="X35">
        <v>64.790480918618925</v>
      </c>
      <c r="Y35">
        <v>0</v>
      </c>
      <c r="Z35">
        <v>5.7974399999999999</v>
      </c>
      <c r="AA35">
        <v>6.1413335999999994</v>
      </c>
      <c r="AB35">
        <v>17.352844704000002</v>
      </c>
      <c r="AC35">
        <v>12.751521984000002</v>
      </c>
      <c r="AD35">
        <v>16.071074640000003</v>
      </c>
      <c r="AE35">
        <v>21.712535395200003</v>
      </c>
      <c r="AF35">
        <v>4.4427500000000002</v>
      </c>
      <c r="AG35">
        <v>23.690803200000001</v>
      </c>
      <c r="AH35">
        <v>49.910688</v>
      </c>
      <c r="AI35">
        <v>29.073283200000002</v>
      </c>
      <c r="AJ35">
        <v>0</v>
      </c>
      <c r="AK35">
        <v>22.5747</v>
      </c>
      <c r="AL35">
        <v>46.812599999999996</v>
      </c>
      <c r="AM35">
        <v>4.6368595428571426</v>
      </c>
      <c r="AN35">
        <v>0</v>
      </c>
      <c r="AO35">
        <v>11.621232000000003</v>
      </c>
      <c r="AP35">
        <v>2.8130760000000001</v>
      </c>
      <c r="AQ35">
        <v>5.15306</v>
      </c>
      <c r="AR35">
        <v>21.819456000000002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31.013213061872388</v>
      </c>
      <c r="BB35">
        <f t="shared" si="0"/>
        <v>894.75431998426279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280.0039149888143</v>
      </c>
      <c r="L36">
        <v>0</v>
      </c>
      <c r="M36">
        <v>30.853057428504993</v>
      </c>
      <c r="N36">
        <v>51.88146023125438</v>
      </c>
      <c r="O36">
        <v>73.286782285391567</v>
      </c>
      <c r="P36">
        <v>27.530925362049757</v>
      </c>
      <c r="Q36">
        <v>0</v>
      </c>
      <c r="R36">
        <v>0</v>
      </c>
      <c r="S36">
        <v>0</v>
      </c>
      <c r="T36">
        <v>0</v>
      </c>
      <c r="U36">
        <v>62.110893660127488</v>
      </c>
      <c r="V36">
        <v>0</v>
      </c>
      <c r="W36">
        <v>18.933469890240282</v>
      </c>
      <c r="X36">
        <v>64.790480918618925</v>
      </c>
      <c r="Y36">
        <v>0</v>
      </c>
      <c r="Z36">
        <v>5.7974399999999999</v>
      </c>
      <c r="AA36">
        <v>6.1413335999999994</v>
      </c>
      <c r="AB36">
        <v>17.352844704000002</v>
      </c>
      <c r="AC36">
        <v>12.751521984000002</v>
      </c>
      <c r="AD36">
        <v>16.071074640000003</v>
      </c>
      <c r="AE36">
        <v>21.712535395200003</v>
      </c>
      <c r="AF36">
        <v>4.4427500000000002</v>
      </c>
      <c r="AG36">
        <v>23.690803200000001</v>
      </c>
      <c r="AH36">
        <v>49.910688</v>
      </c>
      <c r="AI36">
        <v>21.804962400000001</v>
      </c>
      <c r="AJ36">
        <v>0</v>
      </c>
      <c r="AK36">
        <v>22.5747</v>
      </c>
      <c r="AL36">
        <v>46.812599999999996</v>
      </c>
      <c r="AM36">
        <v>4.6368595428571426</v>
      </c>
      <c r="AN36">
        <v>0</v>
      </c>
      <c r="AO36">
        <v>11.621232000000003</v>
      </c>
      <c r="AP36">
        <v>2.8130760000000001</v>
      </c>
      <c r="AQ36">
        <v>5.15306</v>
      </c>
      <c r="AR36">
        <v>21.819456000000002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30.769993154525256</v>
      </c>
      <c r="BB36">
        <f t="shared" si="0"/>
        <v>887.73725969013344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280.0039149888143</v>
      </c>
      <c r="L37">
        <v>0</v>
      </c>
      <c r="M37">
        <v>38.125470278404819</v>
      </c>
      <c r="N37">
        <v>51.88146023125438</v>
      </c>
      <c r="O37">
        <v>73.286782285391567</v>
      </c>
      <c r="P37">
        <v>27.530925362049757</v>
      </c>
      <c r="Q37">
        <v>0</v>
      </c>
      <c r="R37">
        <v>0</v>
      </c>
      <c r="S37">
        <v>0</v>
      </c>
      <c r="T37">
        <v>0</v>
      </c>
      <c r="U37">
        <v>62.110893660127488</v>
      </c>
      <c r="V37">
        <v>0</v>
      </c>
      <c r="W37">
        <v>18.933469890240282</v>
      </c>
      <c r="X37">
        <v>64.790481031681423</v>
      </c>
      <c r="Y37">
        <v>0</v>
      </c>
      <c r="Z37">
        <v>5.7974399999999999</v>
      </c>
      <c r="AA37">
        <v>0</v>
      </c>
      <c r="AB37">
        <v>17.352844704000002</v>
      </c>
      <c r="AC37">
        <v>12.751521984000002</v>
      </c>
      <c r="AD37">
        <v>16.071074640000003</v>
      </c>
      <c r="AE37">
        <v>21.712535395200003</v>
      </c>
      <c r="AF37">
        <v>4.4427500000000002</v>
      </c>
      <c r="AG37">
        <v>23.690803200000001</v>
      </c>
      <c r="AH37">
        <v>49.910688</v>
      </c>
      <c r="AI37">
        <v>21.804962400000001</v>
      </c>
      <c r="AJ37">
        <v>0</v>
      </c>
      <c r="AK37">
        <v>22.5747</v>
      </c>
      <c r="AL37">
        <v>46.812599999999996</v>
      </c>
      <c r="AM37">
        <v>4.6368595428571426</v>
      </c>
      <c r="AN37">
        <v>0</v>
      </c>
      <c r="AO37">
        <v>11.621232000000003</v>
      </c>
      <c r="AP37">
        <v>3.3756912000000003</v>
      </c>
      <c r="AQ37">
        <v>0</v>
      </c>
      <c r="AR37">
        <v>21.819456000000002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30.654104521659413</v>
      </c>
      <c r="BB37">
        <f t="shared" si="0"/>
        <v>884.39378288596174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280.0039149888143</v>
      </c>
      <c r="L38">
        <v>0</v>
      </c>
      <c r="M38">
        <v>41.593378168649764</v>
      </c>
      <c r="N38">
        <v>51.88146023125438</v>
      </c>
      <c r="O38">
        <v>73.286782285391567</v>
      </c>
      <c r="P38">
        <v>27.530925362049757</v>
      </c>
      <c r="Q38">
        <v>0</v>
      </c>
      <c r="R38">
        <v>0</v>
      </c>
      <c r="S38">
        <v>0</v>
      </c>
      <c r="T38">
        <v>0</v>
      </c>
      <c r="U38">
        <v>62.110893660127488</v>
      </c>
      <c r="V38">
        <v>0</v>
      </c>
      <c r="W38">
        <v>18.933469890240282</v>
      </c>
      <c r="X38">
        <v>64.790481031681423</v>
      </c>
      <c r="Y38">
        <v>0</v>
      </c>
      <c r="Z38">
        <v>5.7974399999999999</v>
      </c>
      <c r="AA38">
        <v>0</v>
      </c>
      <c r="AB38">
        <v>17.352844704000002</v>
      </c>
      <c r="AC38">
        <v>12.751521984000002</v>
      </c>
      <c r="AD38">
        <v>16.071074640000003</v>
      </c>
      <c r="AE38">
        <v>21.712535395200003</v>
      </c>
      <c r="AF38">
        <v>4.4427500000000002</v>
      </c>
      <c r="AG38">
        <v>23.690803200000001</v>
      </c>
      <c r="AH38">
        <v>49.910688</v>
      </c>
      <c r="AI38">
        <v>3.3546095999999999</v>
      </c>
      <c r="AJ38">
        <v>0</v>
      </c>
      <c r="AK38">
        <v>22.5747</v>
      </c>
      <c r="AL38">
        <v>46.812599999999996</v>
      </c>
      <c r="AM38">
        <v>4.6368595428571426</v>
      </c>
      <c r="AN38">
        <v>0</v>
      </c>
      <c r="AO38">
        <v>11.621232000000003</v>
      </c>
      <c r="AP38">
        <v>3.3756912000000003</v>
      </c>
      <c r="AQ38">
        <v>0</v>
      </c>
      <c r="AR38">
        <v>21.819456000000002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30.152192836782611</v>
      </c>
      <c r="BB38">
        <f t="shared" si="0"/>
        <v>869.91324966108346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280.0039149888143</v>
      </c>
      <c r="L39">
        <v>0</v>
      </c>
      <c r="M39">
        <v>51.989929645468344</v>
      </c>
      <c r="N39">
        <v>51.88146023125438</v>
      </c>
      <c r="O39">
        <v>73.286782285391567</v>
      </c>
      <c r="P39">
        <v>27.530925362049757</v>
      </c>
      <c r="Q39">
        <v>0</v>
      </c>
      <c r="R39">
        <v>0</v>
      </c>
      <c r="S39">
        <v>0</v>
      </c>
      <c r="T39">
        <v>0</v>
      </c>
      <c r="U39">
        <v>62.110893660127488</v>
      </c>
      <c r="V39">
        <v>0</v>
      </c>
      <c r="W39">
        <v>18.933469890240282</v>
      </c>
      <c r="X39">
        <v>64.790481031681423</v>
      </c>
      <c r="Y39">
        <v>0</v>
      </c>
      <c r="Z39">
        <v>5.7974399999999999</v>
      </c>
      <c r="AA39">
        <v>0</v>
      </c>
      <c r="AB39">
        <v>17.352844704000002</v>
      </c>
      <c r="AC39">
        <v>12.751521984000002</v>
      </c>
      <c r="AD39">
        <v>5.8018320000000001</v>
      </c>
      <c r="AE39">
        <v>21.712535395200003</v>
      </c>
      <c r="AF39">
        <v>4.4427500000000002</v>
      </c>
      <c r="AG39">
        <v>23.690803200000001</v>
      </c>
      <c r="AH39">
        <v>49.910688</v>
      </c>
      <c r="AI39">
        <v>1.1182032</v>
      </c>
      <c r="AJ39">
        <v>0</v>
      </c>
      <c r="AK39">
        <v>22.5747</v>
      </c>
      <c r="AL39">
        <v>46.812599999999996</v>
      </c>
      <c r="AM39">
        <v>4.6368595428571426</v>
      </c>
      <c r="AN39">
        <v>0</v>
      </c>
      <c r="AO39">
        <v>12.137731199999999</v>
      </c>
      <c r="AP39">
        <v>3.3756912000000003</v>
      </c>
      <c r="AQ39">
        <v>0</v>
      </c>
      <c r="AR39">
        <v>21.819456000000002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30.098840769656036</v>
      </c>
      <c r="BB39">
        <f t="shared" si="0"/>
        <v>868.37400336502867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280.0039149888143</v>
      </c>
      <c r="L40">
        <v>0</v>
      </c>
      <c r="M40">
        <v>55.457837558199692</v>
      </c>
      <c r="N40">
        <v>51.88146023125438</v>
      </c>
      <c r="O40">
        <v>73.286782285391567</v>
      </c>
      <c r="P40">
        <v>27.530925362049757</v>
      </c>
      <c r="Q40">
        <v>0</v>
      </c>
      <c r="R40">
        <v>0</v>
      </c>
      <c r="S40">
        <v>0</v>
      </c>
      <c r="T40">
        <v>0</v>
      </c>
      <c r="U40">
        <v>62.110893660127488</v>
      </c>
      <c r="V40">
        <v>0</v>
      </c>
      <c r="W40">
        <v>18.933469890240282</v>
      </c>
      <c r="X40">
        <v>64.790481031681423</v>
      </c>
      <c r="Y40">
        <v>0</v>
      </c>
      <c r="Z40">
        <v>5.7974399999999999</v>
      </c>
      <c r="AA40">
        <v>0</v>
      </c>
      <c r="AB40">
        <v>11.568563136</v>
      </c>
      <c r="AC40">
        <v>8.5010146560000006</v>
      </c>
      <c r="AD40">
        <v>5.8018320000000001</v>
      </c>
      <c r="AE40">
        <v>21.712535395200003</v>
      </c>
      <c r="AF40">
        <v>4.4427500000000002</v>
      </c>
      <c r="AG40">
        <v>23.690803200000001</v>
      </c>
      <c r="AH40">
        <v>49.910688</v>
      </c>
      <c r="AI40">
        <v>0</v>
      </c>
      <c r="AJ40">
        <v>0</v>
      </c>
      <c r="AK40">
        <v>22.5747</v>
      </c>
      <c r="AL40">
        <v>46.812599999999996</v>
      </c>
      <c r="AM40">
        <v>4.6368595428571426</v>
      </c>
      <c r="AN40">
        <v>0</v>
      </c>
      <c r="AO40">
        <v>12.137731199999999</v>
      </c>
      <c r="AP40">
        <v>3.3756912000000003</v>
      </c>
      <c r="AQ40">
        <v>0</v>
      </c>
      <c r="AR40">
        <v>21.819456000000002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29.841390440732525</v>
      </c>
      <c r="BB40">
        <f t="shared" si="0"/>
        <v>860.94636951068355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</v>
      </c>
      <c r="L41">
        <v>0</v>
      </c>
      <c r="M41">
        <v>55.457837558199692</v>
      </c>
      <c r="N41">
        <v>51.88146023125438</v>
      </c>
      <c r="O41">
        <v>73.286782285391567</v>
      </c>
      <c r="P41">
        <v>27.530925362049757</v>
      </c>
      <c r="Q41">
        <v>0</v>
      </c>
      <c r="R41">
        <v>0</v>
      </c>
      <c r="S41">
        <v>0</v>
      </c>
      <c r="T41">
        <v>0</v>
      </c>
      <c r="U41">
        <v>62.110893660127488</v>
      </c>
      <c r="V41">
        <v>0</v>
      </c>
      <c r="W41">
        <v>18.933469890240282</v>
      </c>
      <c r="X41">
        <v>64.790481031681423</v>
      </c>
      <c r="Y41">
        <v>0</v>
      </c>
      <c r="Z41">
        <v>5.7974399999999999</v>
      </c>
      <c r="AA41">
        <v>0</v>
      </c>
      <c r="AB41">
        <v>11.568563136</v>
      </c>
      <c r="AC41">
        <v>8.5010146560000006</v>
      </c>
      <c r="AD41">
        <v>5.8018320000000001</v>
      </c>
      <c r="AE41">
        <v>21.712535395200003</v>
      </c>
      <c r="AF41">
        <v>4.4427500000000002</v>
      </c>
      <c r="AG41">
        <v>23.690803200000001</v>
      </c>
      <c r="AH41">
        <v>49.910688</v>
      </c>
      <c r="AI41">
        <v>0</v>
      </c>
      <c r="AJ41">
        <v>0</v>
      </c>
      <c r="AK41">
        <v>22.5747</v>
      </c>
      <c r="AL41">
        <v>46.812599999999996</v>
      </c>
      <c r="AM41">
        <v>4.6368595428571426</v>
      </c>
      <c r="AN41">
        <v>0</v>
      </c>
      <c r="AO41">
        <v>11.621232000000003</v>
      </c>
      <c r="AP41">
        <v>3.3756912000000003</v>
      </c>
      <c r="AQ41">
        <v>0</v>
      </c>
      <c r="AR41">
        <v>21.819456000000002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29.823956565407308</v>
      </c>
      <c r="BB41">
        <f t="shared" si="0"/>
        <v>860.44338919719439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</v>
      </c>
      <c r="L42">
        <v>0</v>
      </c>
      <c r="M42">
        <v>55.457837558199692</v>
      </c>
      <c r="N42">
        <v>51.88146023125438</v>
      </c>
      <c r="O42">
        <v>73.286782285391567</v>
      </c>
      <c r="P42">
        <v>27.530925362049757</v>
      </c>
      <c r="Q42">
        <v>0</v>
      </c>
      <c r="R42">
        <v>0</v>
      </c>
      <c r="S42">
        <v>0</v>
      </c>
      <c r="T42">
        <v>0</v>
      </c>
      <c r="U42">
        <v>62.110893660127488</v>
      </c>
      <c r="V42">
        <v>0</v>
      </c>
      <c r="W42">
        <v>18.933469890240282</v>
      </c>
      <c r="X42">
        <v>64.790481031681423</v>
      </c>
      <c r="Y42">
        <v>0</v>
      </c>
      <c r="Z42">
        <v>5.7974399999999999</v>
      </c>
      <c r="AA42">
        <v>0</v>
      </c>
      <c r="AB42">
        <v>11.568563136</v>
      </c>
      <c r="AC42">
        <v>8.5010146560000006</v>
      </c>
      <c r="AD42">
        <v>16.071074640000003</v>
      </c>
      <c r="AE42">
        <v>21.712535395200003</v>
      </c>
      <c r="AF42">
        <v>4.4427500000000002</v>
      </c>
      <c r="AG42">
        <v>23.690803200000001</v>
      </c>
      <c r="AH42">
        <v>49.910688</v>
      </c>
      <c r="AI42">
        <v>0</v>
      </c>
      <c r="AJ42">
        <v>0</v>
      </c>
      <c r="AK42">
        <v>22.5747</v>
      </c>
      <c r="AL42">
        <v>46.812599999999996</v>
      </c>
      <c r="AM42">
        <v>4.6368595428571426</v>
      </c>
      <c r="AN42">
        <v>0</v>
      </c>
      <c r="AO42">
        <v>11.621232000000003</v>
      </c>
      <c r="AP42">
        <v>3.3756912000000003</v>
      </c>
      <c r="AQ42">
        <v>0</v>
      </c>
      <c r="AR42">
        <v>21.819456000000002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30.167976215807307</v>
      </c>
      <c r="BB42">
        <f t="shared" si="0"/>
        <v>870.36861218679451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</v>
      </c>
      <c r="L43">
        <v>0</v>
      </c>
      <c r="M43">
        <v>58.915398660985993</v>
      </c>
      <c r="N43">
        <v>51.88146023125438</v>
      </c>
      <c r="O43">
        <v>73.286782285391567</v>
      </c>
      <c r="P43">
        <v>27.530925362049757</v>
      </c>
      <c r="Q43">
        <v>0</v>
      </c>
      <c r="R43">
        <v>0</v>
      </c>
      <c r="S43">
        <v>0</v>
      </c>
      <c r="T43">
        <v>0</v>
      </c>
      <c r="U43">
        <v>62.110893660127488</v>
      </c>
      <c r="V43">
        <v>0</v>
      </c>
      <c r="W43">
        <v>18.933469890240282</v>
      </c>
      <c r="X43">
        <v>64.790481031681423</v>
      </c>
      <c r="Y43">
        <v>0</v>
      </c>
      <c r="Z43">
        <v>2.89872</v>
      </c>
      <c r="AA43">
        <v>0</v>
      </c>
      <c r="AB43">
        <v>11.568563136</v>
      </c>
      <c r="AC43">
        <v>8.5010146560000006</v>
      </c>
      <c r="AD43">
        <v>16.071074640000003</v>
      </c>
      <c r="AE43">
        <v>21.712535395200003</v>
      </c>
      <c r="AF43">
        <v>0</v>
      </c>
      <c r="AG43">
        <v>23.690803200000001</v>
      </c>
      <c r="AH43">
        <v>49.910688</v>
      </c>
      <c r="AI43">
        <v>0</v>
      </c>
      <c r="AJ43">
        <v>0</v>
      </c>
      <c r="AK43">
        <v>22.5747</v>
      </c>
      <c r="AL43">
        <v>49.846749999999993</v>
      </c>
      <c r="AM43">
        <v>2.3184297714285713</v>
      </c>
      <c r="AN43">
        <v>0</v>
      </c>
      <c r="AO43">
        <v>11.621232000000003</v>
      </c>
      <c r="AP43">
        <v>3.3756912000000003</v>
      </c>
      <c r="AQ43">
        <v>0</v>
      </c>
      <c r="AR43">
        <v>21.819456000000002</v>
      </c>
      <c r="AS43">
        <v>14.47489008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30.07743751035931</v>
      </c>
      <c r="BB43">
        <f t="shared" si="0"/>
        <v>867.75652169000034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</v>
      </c>
      <c r="L44">
        <v>0</v>
      </c>
      <c r="M44">
        <v>58.915398660985993</v>
      </c>
      <c r="N44">
        <v>51.88146023125438</v>
      </c>
      <c r="O44">
        <v>73.286782285391567</v>
      </c>
      <c r="P44">
        <v>27.530925362049757</v>
      </c>
      <c r="Q44">
        <v>0</v>
      </c>
      <c r="R44">
        <v>0</v>
      </c>
      <c r="S44">
        <v>0</v>
      </c>
      <c r="T44">
        <v>0</v>
      </c>
      <c r="U44">
        <v>62.110893660127488</v>
      </c>
      <c r="V44">
        <v>0</v>
      </c>
      <c r="W44">
        <v>18.933469890240282</v>
      </c>
      <c r="X44">
        <v>64.790481031681423</v>
      </c>
      <c r="Y44">
        <v>0</v>
      </c>
      <c r="Z44">
        <v>2.89872</v>
      </c>
      <c r="AA44">
        <v>0</v>
      </c>
      <c r="AB44">
        <v>11.568563136</v>
      </c>
      <c r="AC44">
        <v>8.5010146560000006</v>
      </c>
      <c r="AD44">
        <v>16.071074640000003</v>
      </c>
      <c r="AE44">
        <v>21.712535395200003</v>
      </c>
      <c r="AF44">
        <v>0</v>
      </c>
      <c r="AG44">
        <v>23.690803200000001</v>
      </c>
      <c r="AH44">
        <v>49.910688</v>
      </c>
      <c r="AI44">
        <v>0</v>
      </c>
      <c r="AJ44">
        <v>0</v>
      </c>
      <c r="AK44">
        <v>22.5747</v>
      </c>
      <c r="AL44">
        <v>49.846749999999993</v>
      </c>
      <c r="AM44">
        <v>2.3184297714285713</v>
      </c>
      <c r="AN44">
        <v>0</v>
      </c>
      <c r="AO44">
        <v>11.621232000000003</v>
      </c>
      <c r="AP44">
        <v>3.3756912000000003</v>
      </c>
      <c r="AQ44">
        <v>0</v>
      </c>
      <c r="AR44">
        <v>21.819456000000002</v>
      </c>
      <c r="AS44">
        <v>14.47489008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30.07743751035931</v>
      </c>
      <c r="BB44">
        <f t="shared" si="0"/>
        <v>867.75652169000034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</v>
      </c>
      <c r="L45">
        <v>0</v>
      </c>
      <c r="M45">
        <v>62.386481204736178</v>
      </c>
      <c r="N45">
        <v>51.88146023125438</v>
      </c>
      <c r="O45">
        <v>73.286782285391567</v>
      </c>
      <c r="P45">
        <v>27.530925362049757</v>
      </c>
      <c r="Q45">
        <v>0</v>
      </c>
      <c r="R45">
        <v>0</v>
      </c>
      <c r="S45">
        <v>0</v>
      </c>
      <c r="T45">
        <v>0</v>
      </c>
      <c r="U45">
        <v>62.110893660127488</v>
      </c>
      <c r="V45">
        <v>0</v>
      </c>
      <c r="W45">
        <v>18.933469890240282</v>
      </c>
      <c r="X45">
        <v>64.790481031681423</v>
      </c>
      <c r="Y45">
        <v>0</v>
      </c>
      <c r="Z45">
        <v>2.5605359999999999</v>
      </c>
      <c r="AA45">
        <v>0</v>
      </c>
      <c r="AB45">
        <v>11.568563136</v>
      </c>
      <c r="AC45">
        <v>8.5010146560000006</v>
      </c>
      <c r="AD45">
        <v>16.071074640000003</v>
      </c>
      <c r="AE45">
        <v>21.712535395200003</v>
      </c>
      <c r="AF45">
        <v>0</v>
      </c>
      <c r="AG45">
        <v>23.690803200000001</v>
      </c>
      <c r="AH45">
        <v>49.910688</v>
      </c>
      <c r="AI45">
        <v>0</v>
      </c>
      <c r="AJ45">
        <v>0</v>
      </c>
      <c r="AK45">
        <v>22.5747</v>
      </c>
      <c r="AL45">
        <v>49.846749999999993</v>
      </c>
      <c r="AM45">
        <v>2.3184297714285713</v>
      </c>
      <c r="AN45">
        <v>0</v>
      </c>
      <c r="AO45">
        <v>11.621232000000003</v>
      </c>
      <c r="AP45">
        <v>5.0635368000000005</v>
      </c>
      <c r="AQ45">
        <v>0</v>
      </c>
      <c r="AR45">
        <v>23.516524799999999</v>
      </c>
      <c r="AS45">
        <v>14.47489008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30.295784463574947</v>
      </c>
      <c r="BB45">
        <f t="shared" si="0"/>
        <v>874.05598768053471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</v>
      </c>
      <c r="L46">
        <v>0</v>
      </c>
      <c r="M46">
        <v>62.386481204736178</v>
      </c>
      <c r="N46">
        <v>51.88146023125438</v>
      </c>
      <c r="O46">
        <v>73.286782285391567</v>
      </c>
      <c r="P46">
        <v>27.530925362049757</v>
      </c>
      <c r="Q46">
        <v>0</v>
      </c>
      <c r="R46">
        <v>0</v>
      </c>
      <c r="S46">
        <v>0</v>
      </c>
      <c r="T46">
        <v>0</v>
      </c>
      <c r="U46">
        <v>62.110893660127488</v>
      </c>
      <c r="V46">
        <v>0</v>
      </c>
      <c r="W46">
        <v>18.933469890240282</v>
      </c>
      <c r="X46">
        <v>64.790481031681423</v>
      </c>
      <c r="Y46">
        <v>0</v>
      </c>
      <c r="Z46">
        <v>2.8504080000000003</v>
      </c>
      <c r="AA46">
        <v>0</v>
      </c>
      <c r="AB46">
        <v>11.568563136</v>
      </c>
      <c r="AC46">
        <v>8.5010146560000006</v>
      </c>
      <c r="AD46">
        <v>16.071074640000003</v>
      </c>
      <c r="AE46">
        <v>21.712535395200003</v>
      </c>
      <c r="AF46">
        <v>0</v>
      </c>
      <c r="AG46">
        <v>23.690803200000001</v>
      </c>
      <c r="AH46">
        <v>49.910688</v>
      </c>
      <c r="AI46">
        <v>0</v>
      </c>
      <c r="AJ46">
        <v>0</v>
      </c>
      <c r="AK46">
        <v>22.5747</v>
      </c>
      <c r="AL46">
        <v>49.846749999999993</v>
      </c>
      <c r="AM46">
        <v>2.3184297714285713</v>
      </c>
      <c r="AN46">
        <v>0</v>
      </c>
      <c r="AO46">
        <v>11.621232000000003</v>
      </c>
      <c r="AP46">
        <v>5.0635368000000005</v>
      </c>
      <c r="AQ46">
        <v>0</v>
      </c>
      <c r="AR46">
        <v>23.516524799999999</v>
      </c>
      <c r="AS46">
        <v>14.47489008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30.305495175574947</v>
      </c>
      <c r="BB46">
        <f t="shared" si="0"/>
        <v>874.33614896853476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</v>
      </c>
      <c r="L47">
        <v>0</v>
      </c>
      <c r="M47">
        <v>63.775078722447141</v>
      </c>
      <c r="N47">
        <v>51.88146023125438</v>
      </c>
      <c r="O47">
        <v>73.286782285391567</v>
      </c>
      <c r="P47">
        <v>27.530925362049757</v>
      </c>
      <c r="Q47">
        <v>0</v>
      </c>
      <c r="R47">
        <v>0</v>
      </c>
      <c r="S47">
        <v>0</v>
      </c>
      <c r="T47">
        <v>0</v>
      </c>
      <c r="U47">
        <v>62.110893660127488</v>
      </c>
      <c r="V47">
        <v>0</v>
      </c>
      <c r="W47">
        <v>18.933469890240282</v>
      </c>
      <c r="X47">
        <v>64.790481031681423</v>
      </c>
      <c r="Y47">
        <v>0</v>
      </c>
      <c r="Z47">
        <v>2.8784289600000004</v>
      </c>
      <c r="AA47">
        <v>0</v>
      </c>
      <c r="AB47">
        <v>11.568563136</v>
      </c>
      <c r="AC47">
        <v>8.5010146560000006</v>
      </c>
      <c r="AD47">
        <v>16.071074640000003</v>
      </c>
      <c r="AE47">
        <v>21.712535395200003</v>
      </c>
      <c r="AF47">
        <v>0</v>
      </c>
      <c r="AG47">
        <v>23.690803200000001</v>
      </c>
      <c r="AH47">
        <v>49.910688</v>
      </c>
      <c r="AI47">
        <v>0</v>
      </c>
      <c r="AJ47">
        <v>0</v>
      </c>
      <c r="AK47">
        <v>22.5747</v>
      </c>
      <c r="AL47">
        <v>49.846749999999993</v>
      </c>
      <c r="AM47">
        <v>2.3184297714285713</v>
      </c>
      <c r="AN47">
        <v>0</v>
      </c>
      <c r="AO47">
        <v>11.621232000000003</v>
      </c>
      <c r="AP47">
        <v>5.5698904800000006</v>
      </c>
      <c r="AQ47">
        <v>0</v>
      </c>
      <c r="AR47">
        <v>23.516524799999999</v>
      </c>
      <c r="AS47">
        <v>14.47489008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30.369914545218258</v>
      </c>
      <c r="BB47">
        <f t="shared" si="0"/>
        <v>876.19470175660229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</v>
      </c>
      <c r="L48">
        <v>0</v>
      </c>
      <c r="M48">
        <v>63.775078722447141</v>
      </c>
      <c r="N48">
        <v>51.88146023125438</v>
      </c>
      <c r="O48">
        <v>73.286782285391567</v>
      </c>
      <c r="P48">
        <v>27.530925362049757</v>
      </c>
      <c r="Q48">
        <v>0</v>
      </c>
      <c r="R48">
        <v>0</v>
      </c>
      <c r="S48">
        <v>0</v>
      </c>
      <c r="T48">
        <v>0</v>
      </c>
      <c r="U48">
        <v>62.110893660127488</v>
      </c>
      <c r="V48">
        <v>0</v>
      </c>
      <c r="W48">
        <v>18.933469890240282</v>
      </c>
      <c r="X48">
        <v>64.790481031681423</v>
      </c>
      <c r="Y48">
        <v>0</v>
      </c>
      <c r="Z48">
        <v>2.8784289600000004</v>
      </c>
      <c r="AA48">
        <v>0</v>
      </c>
      <c r="AB48">
        <v>11.568563136</v>
      </c>
      <c r="AC48">
        <v>8.5010146560000006</v>
      </c>
      <c r="AD48">
        <v>16.071074640000003</v>
      </c>
      <c r="AE48">
        <v>21.712535395200003</v>
      </c>
      <c r="AF48">
        <v>0</v>
      </c>
      <c r="AG48">
        <v>23.690803200000001</v>
      </c>
      <c r="AH48">
        <v>49.910688</v>
      </c>
      <c r="AI48">
        <v>0</v>
      </c>
      <c r="AJ48">
        <v>0</v>
      </c>
      <c r="AK48">
        <v>22.5747</v>
      </c>
      <c r="AL48">
        <v>49.846749999999993</v>
      </c>
      <c r="AM48">
        <v>2.3184297714285713</v>
      </c>
      <c r="AN48">
        <v>0</v>
      </c>
      <c r="AO48">
        <v>11.621232000000003</v>
      </c>
      <c r="AP48">
        <v>5.5698904800000006</v>
      </c>
      <c r="AQ48">
        <v>0</v>
      </c>
      <c r="AR48">
        <v>23.516524799999999</v>
      </c>
      <c r="AS48">
        <v>14.47489008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30.369914545218258</v>
      </c>
      <c r="BB48">
        <f t="shared" si="0"/>
        <v>876.19470175660229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</v>
      </c>
      <c r="L49">
        <v>0</v>
      </c>
      <c r="M49">
        <v>63.775078722447141</v>
      </c>
      <c r="N49">
        <v>51.88146023125438</v>
      </c>
      <c r="O49">
        <v>73.286782285391567</v>
      </c>
      <c r="P49">
        <v>27.530925362049757</v>
      </c>
      <c r="Q49">
        <v>0</v>
      </c>
      <c r="R49">
        <v>0</v>
      </c>
      <c r="S49">
        <v>0</v>
      </c>
      <c r="T49">
        <v>0</v>
      </c>
      <c r="U49">
        <v>62.110893660127488</v>
      </c>
      <c r="V49">
        <v>0</v>
      </c>
      <c r="W49">
        <v>19.118703854135784</v>
      </c>
      <c r="X49">
        <v>64.790481031681423</v>
      </c>
      <c r="Y49">
        <v>0</v>
      </c>
      <c r="Z49">
        <v>2.8784289600000004</v>
      </c>
      <c r="AA49">
        <v>0</v>
      </c>
      <c r="AB49">
        <v>11.568563136</v>
      </c>
      <c r="AC49">
        <v>8.5010146560000006</v>
      </c>
      <c r="AD49">
        <v>16.071074640000003</v>
      </c>
      <c r="AE49">
        <v>21.712535395200003</v>
      </c>
      <c r="AF49">
        <v>0</v>
      </c>
      <c r="AG49">
        <v>23.690803200000001</v>
      </c>
      <c r="AH49">
        <v>49.910688</v>
      </c>
      <c r="AI49">
        <v>0</v>
      </c>
      <c r="AJ49">
        <v>0</v>
      </c>
      <c r="AK49">
        <v>22.5747</v>
      </c>
      <c r="AL49">
        <v>49.846749999999993</v>
      </c>
      <c r="AM49">
        <v>2.3184297714285713</v>
      </c>
      <c r="AN49">
        <v>0</v>
      </c>
      <c r="AO49">
        <v>11.621232000000003</v>
      </c>
      <c r="AP49">
        <v>4.219614</v>
      </c>
      <c r="AQ49">
        <v>0</v>
      </c>
      <c r="AR49">
        <v>21.819456000000002</v>
      </c>
      <c r="AS49">
        <v>14.47489008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30.274033551812096</v>
      </c>
      <c r="BB49">
        <f t="shared" si="0"/>
        <v>873.42847143390406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</v>
      </c>
      <c r="L50">
        <v>0</v>
      </c>
      <c r="M50">
        <v>63.775078722447141</v>
      </c>
      <c r="N50">
        <v>51.88146023125438</v>
      </c>
      <c r="O50">
        <v>73.286782285391567</v>
      </c>
      <c r="P50">
        <v>27.530925362049757</v>
      </c>
      <c r="Q50">
        <v>0</v>
      </c>
      <c r="R50">
        <v>0</v>
      </c>
      <c r="S50">
        <v>0</v>
      </c>
      <c r="T50">
        <v>0</v>
      </c>
      <c r="U50">
        <v>62.110893660127488</v>
      </c>
      <c r="V50">
        <v>0</v>
      </c>
      <c r="W50">
        <v>19.118703854135784</v>
      </c>
      <c r="X50">
        <v>64.790481031681423</v>
      </c>
      <c r="Y50">
        <v>0</v>
      </c>
      <c r="Z50">
        <v>2.8784289600000004</v>
      </c>
      <c r="AA50">
        <v>0</v>
      </c>
      <c r="AB50">
        <v>11.568563136</v>
      </c>
      <c r="AC50">
        <v>8.5010146560000006</v>
      </c>
      <c r="AD50">
        <v>16.071074640000003</v>
      </c>
      <c r="AE50">
        <v>21.712535395200003</v>
      </c>
      <c r="AF50">
        <v>0</v>
      </c>
      <c r="AG50">
        <v>23.690803200000001</v>
      </c>
      <c r="AH50">
        <v>49.910688</v>
      </c>
      <c r="AI50">
        <v>0</v>
      </c>
      <c r="AJ50">
        <v>0</v>
      </c>
      <c r="AK50">
        <v>22.5747</v>
      </c>
      <c r="AL50">
        <v>49.846749999999993</v>
      </c>
      <c r="AM50">
        <v>2.3184297714285713</v>
      </c>
      <c r="AN50">
        <v>0</v>
      </c>
      <c r="AO50">
        <v>11.621232000000003</v>
      </c>
      <c r="AP50">
        <v>4.219614</v>
      </c>
      <c r="AQ50">
        <v>0</v>
      </c>
      <c r="AR50">
        <v>21.819456000000002</v>
      </c>
      <c r="AS50">
        <v>14.47489008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30.274033551812096</v>
      </c>
      <c r="BB50">
        <f t="shared" si="0"/>
        <v>873.42847143390406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284.53258718217046</v>
      </c>
      <c r="L51">
        <v>0</v>
      </c>
      <c r="M51">
        <v>63.775078722447141</v>
      </c>
      <c r="N51">
        <v>51.88146023125438</v>
      </c>
      <c r="O51">
        <v>73.286782285391567</v>
      </c>
      <c r="P51">
        <v>27.530925362049757</v>
      </c>
      <c r="Q51">
        <v>0</v>
      </c>
      <c r="R51">
        <v>0</v>
      </c>
      <c r="S51">
        <v>0</v>
      </c>
      <c r="T51">
        <v>0</v>
      </c>
      <c r="U51">
        <v>62.110893660127488</v>
      </c>
      <c r="V51">
        <v>0</v>
      </c>
      <c r="W51">
        <v>0</v>
      </c>
      <c r="X51">
        <v>40.001095744165845</v>
      </c>
      <c r="Y51">
        <v>0</v>
      </c>
      <c r="Z51">
        <v>2.8784289600000004</v>
      </c>
      <c r="AA51">
        <v>0</v>
      </c>
      <c r="AB51">
        <v>11.568563136</v>
      </c>
      <c r="AC51">
        <v>8.5010146560000006</v>
      </c>
      <c r="AD51">
        <v>16.071074640000003</v>
      </c>
      <c r="AE51">
        <v>21.712535395200003</v>
      </c>
      <c r="AF51">
        <v>0</v>
      </c>
      <c r="AG51">
        <v>23.690803200000001</v>
      </c>
      <c r="AH51">
        <v>49.910688</v>
      </c>
      <c r="AI51">
        <v>0</v>
      </c>
      <c r="AJ51">
        <v>0</v>
      </c>
      <c r="AK51">
        <v>22.5747</v>
      </c>
      <c r="AL51">
        <v>49.846749999999993</v>
      </c>
      <c r="AM51">
        <v>2.3184297714285713</v>
      </c>
      <c r="AN51">
        <v>0</v>
      </c>
      <c r="AO51">
        <v>11.104732799999999</v>
      </c>
      <c r="AP51">
        <v>4.219614</v>
      </c>
      <c r="AQ51">
        <v>0</v>
      </c>
      <c r="AR51">
        <v>21.819456000000002</v>
      </c>
      <c r="AS51">
        <v>14.47489008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28.937651146336577</v>
      </c>
      <c r="BB51">
        <f t="shared" si="0"/>
        <v>834.87285267989864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284.53258718217046</v>
      </c>
      <c r="L52">
        <v>0</v>
      </c>
      <c r="M52">
        <v>63.775078722447141</v>
      </c>
      <c r="N52">
        <v>51.88146023125438</v>
      </c>
      <c r="O52">
        <v>73.286782285391567</v>
      </c>
      <c r="P52">
        <v>27.530925362049757</v>
      </c>
      <c r="Q52">
        <v>2.4513222813932174</v>
      </c>
      <c r="R52">
        <v>0</v>
      </c>
      <c r="S52">
        <v>0</v>
      </c>
      <c r="T52">
        <v>0</v>
      </c>
      <c r="U52">
        <v>62.110893660127488</v>
      </c>
      <c r="V52">
        <v>0</v>
      </c>
      <c r="W52">
        <v>0</v>
      </c>
      <c r="X52">
        <v>59.999999806811907</v>
      </c>
      <c r="Y52">
        <v>0</v>
      </c>
      <c r="Z52">
        <v>2.8784289600000004</v>
      </c>
      <c r="AA52">
        <v>0</v>
      </c>
      <c r="AB52">
        <v>11.568563136</v>
      </c>
      <c r="AC52">
        <v>8.5010146560000006</v>
      </c>
      <c r="AD52">
        <v>16.071074640000003</v>
      </c>
      <c r="AE52">
        <v>21.712535395200003</v>
      </c>
      <c r="AF52">
        <v>0</v>
      </c>
      <c r="AG52">
        <v>23.690803200000001</v>
      </c>
      <c r="AH52">
        <v>49.910688</v>
      </c>
      <c r="AI52">
        <v>0</v>
      </c>
      <c r="AJ52">
        <v>0</v>
      </c>
      <c r="AK52">
        <v>22.5747</v>
      </c>
      <c r="AL52">
        <v>49.846749999999993</v>
      </c>
      <c r="AM52">
        <v>2.3184297714285713</v>
      </c>
      <c r="AN52">
        <v>0</v>
      </c>
      <c r="AO52">
        <v>11.104732799999999</v>
      </c>
      <c r="AP52">
        <v>4.219614</v>
      </c>
      <c r="AQ52">
        <v>0</v>
      </c>
      <c r="AR52">
        <v>21.819456000000002</v>
      </c>
      <c r="AS52">
        <v>14.47489008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29.68973370234793</v>
      </c>
      <c r="BB52">
        <f t="shared" si="0"/>
        <v>856.57099646792676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289.70609963079301</v>
      </c>
      <c r="L53">
        <v>0</v>
      </c>
      <c r="M53">
        <v>63.775078722447141</v>
      </c>
      <c r="N53">
        <v>51.88146023125438</v>
      </c>
      <c r="O53">
        <v>73.286782285391567</v>
      </c>
      <c r="P53">
        <v>27.530925362049757</v>
      </c>
      <c r="Q53">
        <v>4.6436659706744869</v>
      </c>
      <c r="R53">
        <v>0</v>
      </c>
      <c r="S53">
        <v>0</v>
      </c>
      <c r="T53">
        <v>0</v>
      </c>
      <c r="U53">
        <v>62.110893660127488</v>
      </c>
      <c r="V53">
        <v>0</v>
      </c>
      <c r="W53">
        <v>19.410494277539346</v>
      </c>
      <c r="X53">
        <v>64.790481031681423</v>
      </c>
      <c r="Y53">
        <v>0</v>
      </c>
      <c r="Z53">
        <v>2.8784289600000004</v>
      </c>
      <c r="AA53">
        <v>0</v>
      </c>
      <c r="AB53">
        <v>11.568563136</v>
      </c>
      <c r="AC53">
        <v>8.5010146560000006</v>
      </c>
      <c r="AD53">
        <v>16.071074640000003</v>
      </c>
      <c r="AE53">
        <v>21.712535395200003</v>
      </c>
      <c r="AF53">
        <v>0</v>
      </c>
      <c r="AG53">
        <v>23.690803200000001</v>
      </c>
      <c r="AH53">
        <v>49.910688</v>
      </c>
      <c r="AI53">
        <v>0</v>
      </c>
      <c r="AJ53">
        <v>0</v>
      </c>
      <c r="AK53">
        <v>22.5747</v>
      </c>
      <c r="AL53">
        <v>49.846749999999993</v>
      </c>
      <c r="AM53">
        <v>2.3184297714285713</v>
      </c>
      <c r="AN53">
        <v>0</v>
      </c>
      <c r="AO53">
        <v>11.104732799999999</v>
      </c>
      <c r="AP53">
        <v>2.8130760000000001</v>
      </c>
      <c r="AQ53">
        <v>0</v>
      </c>
      <c r="AR53">
        <v>21.819456000000002</v>
      </c>
      <c r="AS53">
        <v>14.47489008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30.700104518552578</v>
      </c>
      <c r="BB53">
        <f t="shared" si="0"/>
        <v>885.72091929203464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289.70609963079301</v>
      </c>
      <c r="L54">
        <v>0</v>
      </c>
      <c r="M54">
        <v>63.775078722447141</v>
      </c>
      <c r="N54">
        <v>51.88146023125438</v>
      </c>
      <c r="O54">
        <v>73.286782285391567</v>
      </c>
      <c r="P54">
        <v>27.530925362049757</v>
      </c>
      <c r="Q54">
        <v>4.6436659706744869</v>
      </c>
      <c r="R54">
        <v>0</v>
      </c>
      <c r="S54">
        <v>0</v>
      </c>
      <c r="T54">
        <v>0</v>
      </c>
      <c r="U54">
        <v>62.110893660127488</v>
      </c>
      <c r="V54">
        <v>0</v>
      </c>
      <c r="W54">
        <v>19.410494277539346</v>
      </c>
      <c r="X54">
        <v>64.790481031681423</v>
      </c>
      <c r="Y54">
        <v>0</v>
      </c>
      <c r="Z54">
        <v>2.8784289600000004</v>
      </c>
      <c r="AA54">
        <v>0</v>
      </c>
      <c r="AB54">
        <v>11.568563136</v>
      </c>
      <c r="AC54">
        <v>8.5010146560000006</v>
      </c>
      <c r="AD54">
        <v>16.071074640000003</v>
      </c>
      <c r="AE54">
        <v>21.712535395200003</v>
      </c>
      <c r="AF54">
        <v>0</v>
      </c>
      <c r="AG54">
        <v>23.690803200000001</v>
      </c>
      <c r="AH54">
        <v>49.910688</v>
      </c>
      <c r="AI54">
        <v>0</v>
      </c>
      <c r="AJ54">
        <v>0</v>
      </c>
      <c r="AK54">
        <v>22.5747</v>
      </c>
      <c r="AL54">
        <v>49.846749999999993</v>
      </c>
      <c r="AM54">
        <v>2.3184297714285713</v>
      </c>
      <c r="AN54">
        <v>0</v>
      </c>
      <c r="AO54">
        <v>11.104732799999999</v>
      </c>
      <c r="AP54">
        <v>2.8130760000000001</v>
      </c>
      <c r="AQ54">
        <v>0</v>
      </c>
      <c r="AR54">
        <v>21.819456000000002</v>
      </c>
      <c r="AS54">
        <v>14.47489008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30.700104518552578</v>
      </c>
      <c r="BB54">
        <f t="shared" si="0"/>
        <v>885.72091929203464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310.00106117684516</v>
      </c>
      <c r="L55">
        <v>11.039835379047402</v>
      </c>
      <c r="M55">
        <v>60.307170888333928</v>
      </c>
      <c r="N55">
        <v>51.88146023125438</v>
      </c>
      <c r="O55">
        <v>73.286782285391567</v>
      </c>
      <c r="P55">
        <v>27.530925362049757</v>
      </c>
      <c r="Q55">
        <v>9.3449426091703049</v>
      </c>
      <c r="R55">
        <v>18.615302472836266</v>
      </c>
      <c r="S55">
        <v>11.589035294117645</v>
      </c>
      <c r="T55">
        <v>0</v>
      </c>
      <c r="U55">
        <v>62.110893660127488</v>
      </c>
      <c r="V55">
        <v>9.1072208760484621</v>
      </c>
      <c r="W55">
        <v>10</v>
      </c>
      <c r="X55">
        <v>64.790481031681423</v>
      </c>
      <c r="Y55">
        <v>0</v>
      </c>
      <c r="Z55">
        <v>2.8784289600000004</v>
      </c>
      <c r="AA55">
        <v>0</v>
      </c>
      <c r="AB55">
        <v>11.568563136</v>
      </c>
      <c r="AC55">
        <v>8.5010146560000006</v>
      </c>
      <c r="AD55">
        <v>12.009792240000001</v>
      </c>
      <c r="AE55">
        <v>21.712535395200003</v>
      </c>
      <c r="AF55">
        <v>4.4427500000000002</v>
      </c>
      <c r="AG55">
        <v>23.690803200000001</v>
      </c>
      <c r="AH55">
        <v>49.910688</v>
      </c>
      <c r="AI55">
        <v>1.1182032</v>
      </c>
      <c r="AJ55">
        <v>0</v>
      </c>
      <c r="AK55">
        <v>22.5747</v>
      </c>
      <c r="AL55">
        <v>49.846749999999993</v>
      </c>
      <c r="AM55">
        <v>2.3184297714285713</v>
      </c>
      <c r="AN55">
        <v>0</v>
      </c>
      <c r="AO55">
        <v>11.104732799999999</v>
      </c>
      <c r="AP55">
        <v>2.8130760000000001</v>
      </c>
      <c r="AQ55">
        <v>0</v>
      </c>
      <c r="AR55">
        <v>21.819456000000002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32.827467425617385</v>
      </c>
      <c r="BB55">
        <f t="shared" si="0"/>
        <v>947.09689781351517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295.2379618063834</v>
      </c>
      <c r="L56">
        <v>11.039835379047402</v>
      </c>
      <c r="M56">
        <v>60.307170888333928</v>
      </c>
      <c r="N56">
        <v>51.88146023125438</v>
      </c>
      <c r="O56">
        <v>73.286782285391567</v>
      </c>
      <c r="P56">
        <v>27.530925362049757</v>
      </c>
      <c r="Q56">
        <v>9.5841985805535845</v>
      </c>
      <c r="R56">
        <v>18.615302472836266</v>
      </c>
      <c r="S56">
        <v>11.589035294117645</v>
      </c>
      <c r="T56">
        <v>0</v>
      </c>
      <c r="U56">
        <v>62.110893660127488</v>
      </c>
      <c r="V56">
        <v>9.1072208760484621</v>
      </c>
      <c r="W56">
        <v>20.383662465940056</v>
      </c>
      <c r="X56">
        <v>64.790481031681423</v>
      </c>
      <c r="Y56">
        <v>0</v>
      </c>
      <c r="Z56">
        <v>2.8784289600000004</v>
      </c>
      <c r="AA56">
        <v>0</v>
      </c>
      <c r="AB56">
        <v>11.568563136</v>
      </c>
      <c r="AC56">
        <v>12.751521984000002</v>
      </c>
      <c r="AD56">
        <v>12.009792240000001</v>
      </c>
      <c r="AE56">
        <v>21.712535395200003</v>
      </c>
      <c r="AF56">
        <v>4.4427500000000002</v>
      </c>
      <c r="AG56">
        <v>23.690803200000001</v>
      </c>
      <c r="AH56">
        <v>49.910688</v>
      </c>
      <c r="AI56">
        <v>5.8705668000000006</v>
      </c>
      <c r="AJ56">
        <v>0</v>
      </c>
      <c r="AK56">
        <v>22.5747</v>
      </c>
      <c r="AL56">
        <v>49.846749999999993</v>
      </c>
      <c r="AM56">
        <v>2.3184297714285713</v>
      </c>
      <c r="AN56">
        <v>0</v>
      </c>
      <c r="AO56">
        <v>11.104732799999999</v>
      </c>
      <c r="AP56">
        <v>2.8130760000000001</v>
      </c>
      <c r="AQ56">
        <v>0</v>
      </c>
      <c r="AR56">
        <v>21.819456000000002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32.990367550462182</v>
      </c>
      <c r="BB56">
        <f t="shared" si="0"/>
        <v>951.79668768353167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324.00081952518764</v>
      </c>
      <c r="L57">
        <v>11.039835379047402</v>
      </c>
      <c r="M57">
        <v>60.307170888333928</v>
      </c>
      <c r="N57">
        <v>51.88146023125438</v>
      </c>
      <c r="O57">
        <v>73.286782285391567</v>
      </c>
      <c r="P57">
        <v>27.273054430949166</v>
      </c>
      <c r="Q57">
        <v>9.5841985805535845</v>
      </c>
      <c r="R57">
        <v>18.615302472836266</v>
      </c>
      <c r="S57">
        <v>11.589035294117645</v>
      </c>
      <c r="T57">
        <v>0</v>
      </c>
      <c r="U57">
        <v>62.110893660127488</v>
      </c>
      <c r="V57">
        <v>9.1072208760484621</v>
      </c>
      <c r="W57">
        <v>20.383662465940056</v>
      </c>
      <c r="X57">
        <v>64.790481031681423</v>
      </c>
      <c r="Y57">
        <v>0</v>
      </c>
      <c r="Z57">
        <v>2.8784289600000004</v>
      </c>
      <c r="AA57">
        <v>0</v>
      </c>
      <c r="AB57">
        <v>11.568563136</v>
      </c>
      <c r="AC57">
        <v>12.751521984000002</v>
      </c>
      <c r="AD57">
        <v>12.009792240000001</v>
      </c>
      <c r="AE57">
        <v>21.712535395200003</v>
      </c>
      <c r="AF57">
        <v>4.4427500000000002</v>
      </c>
      <c r="AG57">
        <v>23.690803200000001</v>
      </c>
      <c r="AH57">
        <v>49.910688</v>
      </c>
      <c r="AI57">
        <v>5.8705668000000006</v>
      </c>
      <c r="AJ57">
        <v>0</v>
      </c>
      <c r="AK57">
        <v>22.5747</v>
      </c>
      <c r="AL57">
        <v>49.846749999999993</v>
      </c>
      <c r="AM57">
        <v>2.3184297714285713</v>
      </c>
      <c r="AN57">
        <v>0</v>
      </c>
      <c r="AO57">
        <v>11.104732799999999</v>
      </c>
      <c r="AP57">
        <v>2.8130760000000001</v>
      </c>
      <c r="AQ57">
        <v>0</v>
      </c>
      <c r="AR57">
        <v>21.819456000000002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33.94528486532127</v>
      </c>
      <c r="BB57">
        <f t="shared" si="0"/>
        <v>979.34675715637616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335.99920409889069</v>
      </c>
      <c r="L58">
        <v>11.039835379047402</v>
      </c>
      <c r="M58">
        <v>60.307170888333928</v>
      </c>
      <c r="N58">
        <v>51.88146023125438</v>
      </c>
      <c r="O58">
        <v>73.286782285391567</v>
      </c>
      <c r="P58">
        <v>27.273054430949166</v>
      </c>
      <c r="Q58">
        <v>9.5841985805535845</v>
      </c>
      <c r="R58">
        <v>18.615302472836266</v>
      </c>
      <c r="S58">
        <v>11.589035294117645</v>
      </c>
      <c r="T58">
        <v>0</v>
      </c>
      <c r="U58">
        <v>62.110893660127488</v>
      </c>
      <c r="V58">
        <v>9.1072208760484621</v>
      </c>
      <c r="W58">
        <v>20.383662465940056</v>
      </c>
      <c r="X58">
        <v>64.790481031681423</v>
      </c>
      <c r="Y58">
        <v>0</v>
      </c>
      <c r="Z58">
        <v>2.8784289600000004</v>
      </c>
      <c r="AA58">
        <v>0</v>
      </c>
      <c r="AB58">
        <v>17.352844704000002</v>
      </c>
      <c r="AC58">
        <v>12.751521984000002</v>
      </c>
      <c r="AD58">
        <v>12.009792240000001</v>
      </c>
      <c r="AE58">
        <v>21.712535395200003</v>
      </c>
      <c r="AF58">
        <v>4.4427500000000002</v>
      </c>
      <c r="AG58">
        <v>23.690803200000001</v>
      </c>
      <c r="AH58">
        <v>49.910688</v>
      </c>
      <c r="AI58">
        <v>5.8705668000000006</v>
      </c>
      <c r="AJ58">
        <v>0</v>
      </c>
      <c r="AK58">
        <v>22.5747</v>
      </c>
      <c r="AL58">
        <v>49.846749999999993</v>
      </c>
      <c r="AM58">
        <v>2.3184297714285713</v>
      </c>
      <c r="AN58">
        <v>0</v>
      </c>
      <c r="AO58">
        <v>11.104732799999999</v>
      </c>
      <c r="AP58">
        <v>2.8130760000000001</v>
      </c>
      <c r="AQ58">
        <v>0</v>
      </c>
      <c r="AR58">
        <v>21.819456000000002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34.541004031740286</v>
      </c>
      <c r="BB58">
        <f t="shared" si="0"/>
        <v>996.53370413166033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430.00081149070849</v>
      </c>
      <c r="L59">
        <v>11.039835379047402</v>
      </c>
      <c r="M59">
        <v>60.307170888333928</v>
      </c>
      <c r="N59">
        <v>51.88146023125438</v>
      </c>
      <c r="O59">
        <v>73.286782285391567</v>
      </c>
      <c r="P59">
        <v>27.273054430949166</v>
      </c>
      <c r="Q59">
        <v>9.5855543118218147</v>
      </c>
      <c r="R59">
        <v>18.618135048231508</v>
      </c>
      <c r="S59">
        <v>11.59143116883117</v>
      </c>
      <c r="T59">
        <v>0</v>
      </c>
      <c r="U59">
        <v>62.110893660127488</v>
      </c>
      <c r="V59">
        <v>9.0625425904761912</v>
      </c>
      <c r="W59">
        <v>20.28683925979843</v>
      </c>
      <c r="X59">
        <v>64.789415850488297</v>
      </c>
      <c r="Y59">
        <v>0</v>
      </c>
      <c r="Z59">
        <v>2.8784289600000004</v>
      </c>
      <c r="AA59">
        <v>0</v>
      </c>
      <c r="AB59">
        <v>17.352844704000002</v>
      </c>
      <c r="AC59">
        <v>12.751521984000002</v>
      </c>
      <c r="AD59">
        <v>12.009792240000001</v>
      </c>
      <c r="AE59">
        <v>21.712535395200003</v>
      </c>
      <c r="AF59">
        <v>4.4427500000000002</v>
      </c>
      <c r="AG59">
        <v>23.690803200000001</v>
      </c>
      <c r="AH59">
        <v>49.910688</v>
      </c>
      <c r="AI59">
        <v>5.8705668000000006</v>
      </c>
      <c r="AJ59">
        <v>0</v>
      </c>
      <c r="AK59">
        <v>22.5747</v>
      </c>
      <c r="AL59">
        <v>49.846749999999993</v>
      </c>
      <c r="AM59">
        <v>2.3184297714285713</v>
      </c>
      <c r="AN59">
        <v>0</v>
      </c>
      <c r="AO59">
        <v>11.104732799999999</v>
      </c>
      <c r="AP59">
        <v>2.8130760000000001</v>
      </c>
      <c r="AQ59">
        <v>0</v>
      </c>
      <c r="AR59">
        <v>21.819456000000002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37.685502561562828</v>
      </c>
      <c r="BB59">
        <f t="shared" si="0"/>
        <v>1087.2548305021253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512.33725993991152</v>
      </c>
      <c r="L60">
        <v>11.039835379047402</v>
      </c>
      <c r="M60">
        <v>60.307170888333928</v>
      </c>
      <c r="N60">
        <v>51.88146023125438</v>
      </c>
      <c r="O60">
        <v>73.286782285391567</v>
      </c>
      <c r="P60">
        <v>27.273054430949166</v>
      </c>
      <c r="Q60">
        <v>9.5855543118218147</v>
      </c>
      <c r="R60">
        <v>18.618135048231508</v>
      </c>
      <c r="S60">
        <v>11.59143116883117</v>
      </c>
      <c r="T60">
        <v>0</v>
      </c>
      <c r="U60">
        <v>62.110893660127488</v>
      </c>
      <c r="V60">
        <v>9.1013472485768503</v>
      </c>
      <c r="W60">
        <v>20.374618314005353</v>
      </c>
      <c r="X60">
        <v>64.789415850488297</v>
      </c>
      <c r="Y60">
        <v>0</v>
      </c>
      <c r="Z60">
        <v>2.8784289600000004</v>
      </c>
      <c r="AA60">
        <v>0</v>
      </c>
      <c r="AB60">
        <v>17.352844704000002</v>
      </c>
      <c r="AC60">
        <v>12.751521984000002</v>
      </c>
      <c r="AD60">
        <v>12.009792240000001</v>
      </c>
      <c r="AE60">
        <v>21.712535395200003</v>
      </c>
      <c r="AF60">
        <v>4.4427500000000002</v>
      </c>
      <c r="AG60">
        <v>23.690803200000001</v>
      </c>
      <c r="AH60">
        <v>49.910688</v>
      </c>
      <c r="AI60">
        <v>5.8705668000000006</v>
      </c>
      <c r="AJ60">
        <v>0</v>
      </c>
      <c r="AK60">
        <v>22.5747</v>
      </c>
      <c r="AL60">
        <v>49.846749999999993</v>
      </c>
      <c r="AM60">
        <v>2.3184297714285713</v>
      </c>
      <c r="AN60">
        <v>0</v>
      </c>
      <c r="AO60">
        <v>11.104732799999999</v>
      </c>
      <c r="AP60">
        <v>2.8130760000000001</v>
      </c>
      <c r="AQ60">
        <v>0</v>
      </c>
      <c r="AR60">
        <v>21.819456000000002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40.448014497141344</v>
      </c>
      <c r="BB60">
        <f t="shared" si="0"/>
        <v>1166.9553507280571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512.33725993991152</v>
      </c>
      <c r="L61">
        <v>11.039835072262118</v>
      </c>
      <c r="M61">
        <v>60.307170888333928</v>
      </c>
      <c r="N61">
        <v>51.88146023125438</v>
      </c>
      <c r="O61">
        <v>73.286782285391567</v>
      </c>
      <c r="P61">
        <v>27.273054430949166</v>
      </c>
      <c r="Q61">
        <v>9.5850664136622381</v>
      </c>
      <c r="R61">
        <v>18.61937042459736</v>
      </c>
      <c r="S61">
        <v>11.586402195217561</v>
      </c>
      <c r="T61">
        <v>0</v>
      </c>
      <c r="U61">
        <v>62.110893660127488</v>
      </c>
      <c r="V61">
        <v>9.1029940119760475</v>
      </c>
      <c r="W61">
        <v>20.374618314005353</v>
      </c>
      <c r="X61">
        <v>64.789415850488297</v>
      </c>
      <c r="Y61">
        <v>0</v>
      </c>
      <c r="Z61">
        <v>2.8784289600000004</v>
      </c>
      <c r="AA61">
        <v>0</v>
      </c>
      <c r="AB61">
        <v>17.352844704000002</v>
      </c>
      <c r="AC61">
        <v>12.751521984000002</v>
      </c>
      <c r="AD61">
        <v>12.009792240000001</v>
      </c>
      <c r="AE61">
        <v>21.712535395200003</v>
      </c>
      <c r="AF61">
        <v>4.4427500000000002</v>
      </c>
      <c r="AG61">
        <v>23.690803200000001</v>
      </c>
      <c r="AH61">
        <v>49.910688</v>
      </c>
      <c r="AI61">
        <v>5.8705668000000006</v>
      </c>
      <c r="AJ61">
        <v>0</v>
      </c>
      <c r="AK61">
        <v>22.5747</v>
      </c>
      <c r="AL61">
        <v>49.846749999999993</v>
      </c>
      <c r="AM61">
        <v>2.3184297714285713</v>
      </c>
      <c r="AN61">
        <v>0</v>
      </c>
      <c r="AO61">
        <v>11.104732799999999</v>
      </c>
      <c r="AP61">
        <v>2.8130760000000001</v>
      </c>
      <c r="AQ61">
        <v>0</v>
      </c>
      <c r="AR61">
        <v>21.819456000000002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40.447925094688642</v>
      </c>
      <c r="BB61">
        <f t="shared" si="0"/>
        <v>1166.9528050917165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512.33725993991152</v>
      </c>
      <c r="L62">
        <v>11.039835072262118</v>
      </c>
      <c r="M62">
        <v>60.307170888333928</v>
      </c>
      <c r="N62">
        <v>51.88146023125438</v>
      </c>
      <c r="O62">
        <v>73.286782285391567</v>
      </c>
      <c r="P62">
        <v>27.273054430949166</v>
      </c>
      <c r="Q62">
        <v>9.5850664136622381</v>
      </c>
      <c r="R62">
        <v>18.61937042459736</v>
      </c>
      <c r="S62">
        <v>11.586402195217561</v>
      </c>
      <c r="T62">
        <v>0</v>
      </c>
      <c r="U62">
        <v>62.110893660127488</v>
      </c>
      <c r="V62">
        <v>9.1029940119760475</v>
      </c>
      <c r="W62">
        <v>20.374618314005353</v>
      </c>
      <c r="X62">
        <v>64.789415850488297</v>
      </c>
      <c r="Y62">
        <v>0</v>
      </c>
      <c r="Z62">
        <v>2.8020960000000001</v>
      </c>
      <c r="AA62">
        <v>0</v>
      </c>
      <c r="AB62">
        <v>17.352844704000002</v>
      </c>
      <c r="AC62">
        <v>12.751521984000002</v>
      </c>
      <c r="AD62">
        <v>12.009792240000001</v>
      </c>
      <c r="AE62">
        <v>21.712535395200003</v>
      </c>
      <c r="AF62">
        <v>4.4427500000000002</v>
      </c>
      <c r="AG62">
        <v>23.690803200000001</v>
      </c>
      <c r="AH62">
        <v>37.433016000000009</v>
      </c>
      <c r="AI62">
        <v>5.8705668000000006</v>
      </c>
      <c r="AJ62">
        <v>0</v>
      </c>
      <c r="AK62">
        <v>22.5747</v>
      </c>
      <c r="AL62">
        <v>49.846749999999993</v>
      </c>
      <c r="AM62">
        <v>2.3184297714285713</v>
      </c>
      <c r="AN62">
        <v>0</v>
      </c>
      <c r="AO62">
        <v>11.104732799999999</v>
      </c>
      <c r="AP62">
        <v>2.8130760000000001</v>
      </c>
      <c r="AQ62">
        <v>0</v>
      </c>
      <c r="AR62">
        <v>21.819456000000002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40.027366060288657</v>
      </c>
      <c r="BB62">
        <f t="shared" si="0"/>
        <v>1154.8193591661166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512.33725993991152</v>
      </c>
      <c r="L63">
        <v>11.039835072262118</v>
      </c>
      <c r="M63">
        <v>60.307170888333928</v>
      </c>
      <c r="N63">
        <v>51.88146023125438</v>
      </c>
      <c r="O63">
        <v>73.286782285391567</v>
      </c>
      <c r="P63">
        <v>27.273054430949166</v>
      </c>
      <c r="Q63">
        <v>9.5850664136622381</v>
      </c>
      <c r="R63">
        <v>18.61937042459736</v>
      </c>
      <c r="S63">
        <v>11.586402195217561</v>
      </c>
      <c r="T63">
        <v>0</v>
      </c>
      <c r="U63">
        <v>62.110893660127488</v>
      </c>
      <c r="V63">
        <v>9.1029940119760475</v>
      </c>
      <c r="W63">
        <v>20.374618314005353</v>
      </c>
      <c r="X63">
        <v>64.789415850488297</v>
      </c>
      <c r="Y63">
        <v>0</v>
      </c>
      <c r="Z63">
        <v>2.8784289600000004</v>
      </c>
      <c r="AA63">
        <v>0</v>
      </c>
      <c r="AB63">
        <v>17.352844704000002</v>
      </c>
      <c r="AC63">
        <v>12.751521984000002</v>
      </c>
      <c r="AD63">
        <v>12.009792240000001</v>
      </c>
      <c r="AE63">
        <v>21.712535395200003</v>
      </c>
      <c r="AF63">
        <v>4.4427500000000002</v>
      </c>
      <c r="AG63">
        <v>23.690803200000001</v>
      </c>
      <c r="AH63">
        <v>30.819849840000007</v>
      </c>
      <c r="AI63">
        <v>0</v>
      </c>
      <c r="AJ63">
        <v>0</v>
      </c>
      <c r="AK63">
        <v>22.5747</v>
      </c>
      <c r="AL63">
        <v>49.846749999999993</v>
      </c>
      <c r="AM63">
        <v>2.3184297714285713</v>
      </c>
      <c r="AN63">
        <v>0</v>
      </c>
      <c r="AO63">
        <v>11.104732799999999</v>
      </c>
      <c r="AP63">
        <v>2.8130760000000001</v>
      </c>
      <c r="AQ63">
        <v>0</v>
      </c>
      <c r="AR63">
        <v>21.819456000000002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39.611717721088652</v>
      </c>
      <c r="BB63">
        <f t="shared" si="0"/>
        <v>1142.8276075053166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512.33725993991152</v>
      </c>
      <c r="L64">
        <v>11.039835072262118</v>
      </c>
      <c r="M64">
        <v>60.307170888333928</v>
      </c>
      <c r="N64">
        <v>51.88146023125438</v>
      </c>
      <c r="O64">
        <v>73.286782285391567</v>
      </c>
      <c r="P64">
        <v>27.273054430949166</v>
      </c>
      <c r="Q64">
        <v>9.5850664136622381</v>
      </c>
      <c r="R64">
        <v>18.61937042459736</v>
      </c>
      <c r="S64">
        <v>11.586402195217561</v>
      </c>
      <c r="T64">
        <v>0</v>
      </c>
      <c r="U64">
        <v>62.110893660127488</v>
      </c>
      <c r="V64">
        <v>9.1029940119760475</v>
      </c>
      <c r="W64">
        <v>20.374618314005353</v>
      </c>
      <c r="X64">
        <v>64.789415850488297</v>
      </c>
      <c r="Y64">
        <v>0</v>
      </c>
      <c r="Z64">
        <v>2.8784289600000004</v>
      </c>
      <c r="AA64">
        <v>0</v>
      </c>
      <c r="AB64">
        <v>17.352844704000002</v>
      </c>
      <c r="AC64">
        <v>12.751521984000002</v>
      </c>
      <c r="AD64">
        <v>12.009792240000001</v>
      </c>
      <c r="AE64">
        <v>21.712535395200003</v>
      </c>
      <c r="AF64">
        <v>4.4427500000000002</v>
      </c>
      <c r="AG64">
        <v>23.690803200000001</v>
      </c>
      <c r="AH64">
        <v>29.114568000000002</v>
      </c>
      <c r="AI64">
        <v>0</v>
      </c>
      <c r="AJ64">
        <v>0</v>
      </c>
      <c r="AK64">
        <v>22.5747</v>
      </c>
      <c r="AL64">
        <v>49.846749999999993</v>
      </c>
      <c r="AM64">
        <v>2.3184297714285713</v>
      </c>
      <c r="AN64">
        <v>0</v>
      </c>
      <c r="AO64">
        <v>11.104732799999999</v>
      </c>
      <c r="AP64">
        <v>2.8130760000000001</v>
      </c>
      <c r="AQ64">
        <v>0</v>
      </c>
      <c r="AR64">
        <v>21.819456000000002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39.554590977088651</v>
      </c>
      <c r="BB64">
        <f t="shared" si="0"/>
        <v>1141.1794524093166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512.33725993991152</v>
      </c>
      <c r="L65">
        <v>11.039835072262118</v>
      </c>
      <c r="M65">
        <v>60.307170888333928</v>
      </c>
      <c r="N65">
        <v>51.88146023125438</v>
      </c>
      <c r="O65">
        <v>73.286782285391567</v>
      </c>
      <c r="P65">
        <v>27.273054430949166</v>
      </c>
      <c r="Q65">
        <v>9.5850664136622381</v>
      </c>
      <c r="R65">
        <v>18.61937042459736</v>
      </c>
      <c r="S65">
        <v>11.586402195217561</v>
      </c>
      <c r="T65">
        <v>0</v>
      </c>
      <c r="U65">
        <v>62.110893660127488</v>
      </c>
      <c r="V65">
        <v>9.1029940119760475</v>
      </c>
      <c r="W65">
        <v>20.374618314005353</v>
      </c>
      <c r="X65">
        <v>64.789415850488297</v>
      </c>
      <c r="Y65">
        <v>0</v>
      </c>
      <c r="Z65">
        <v>2.8784289600000004</v>
      </c>
      <c r="AA65">
        <v>0</v>
      </c>
      <c r="AB65">
        <v>17.352844704000002</v>
      </c>
      <c r="AC65">
        <v>12.751521984000002</v>
      </c>
      <c r="AD65">
        <v>12.009792240000001</v>
      </c>
      <c r="AE65">
        <v>21.712535395200003</v>
      </c>
      <c r="AF65">
        <v>4.4427500000000002</v>
      </c>
      <c r="AG65">
        <v>23.690803200000001</v>
      </c>
      <c r="AH65">
        <v>29.114568000000002</v>
      </c>
      <c r="AI65">
        <v>0</v>
      </c>
      <c r="AJ65">
        <v>0</v>
      </c>
      <c r="AK65">
        <v>22.5747</v>
      </c>
      <c r="AL65">
        <v>49.846749999999993</v>
      </c>
      <c r="AM65">
        <v>2.3184297714285713</v>
      </c>
      <c r="AN65">
        <v>0</v>
      </c>
      <c r="AO65">
        <v>10.975607999999999</v>
      </c>
      <c r="AP65">
        <v>5.5698904800000006</v>
      </c>
      <c r="AQ65">
        <v>0</v>
      </c>
      <c r="AR65">
        <v>21.819456000000002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39.642618515488664</v>
      </c>
      <c r="BB65">
        <f t="shared" si="0"/>
        <v>1143.7191145509164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512.33725993991152</v>
      </c>
      <c r="L66">
        <v>11.039835072262118</v>
      </c>
      <c r="M66">
        <v>60.307170888333928</v>
      </c>
      <c r="N66">
        <v>51.88146023125438</v>
      </c>
      <c r="O66">
        <v>73.286782285391567</v>
      </c>
      <c r="P66">
        <v>27.273054430949166</v>
      </c>
      <c r="Q66">
        <v>9.5850664136622381</v>
      </c>
      <c r="R66">
        <v>18.61937042459736</v>
      </c>
      <c r="S66">
        <v>11.586402195217561</v>
      </c>
      <c r="T66">
        <v>0</v>
      </c>
      <c r="U66">
        <v>62.110893660127488</v>
      </c>
      <c r="V66">
        <v>9.1029940119760475</v>
      </c>
      <c r="W66">
        <v>20.374618314005353</v>
      </c>
      <c r="X66">
        <v>64.789415850488297</v>
      </c>
      <c r="Y66">
        <v>0</v>
      </c>
      <c r="Z66">
        <v>2.8784289600000004</v>
      </c>
      <c r="AA66">
        <v>0</v>
      </c>
      <c r="AB66">
        <v>17.352844704000002</v>
      </c>
      <c r="AC66">
        <v>12.751521984000002</v>
      </c>
      <c r="AD66">
        <v>12.009792240000001</v>
      </c>
      <c r="AE66">
        <v>21.712535395200003</v>
      </c>
      <c r="AF66">
        <v>4.4427500000000002</v>
      </c>
      <c r="AG66">
        <v>23.690803200000001</v>
      </c>
      <c r="AH66">
        <v>29.114568000000002</v>
      </c>
      <c r="AI66">
        <v>0</v>
      </c>
      <c r="AJ66">
        <v>0</v>
      </c>
      <c r="AK66">
        <v>22.5747</v>
      </c>
      <c r="AL66">
        <v>49.846749999999993</v>
      </c>
      <c r="AM66">
        <v>2.3184297714285713</v>
      </c>
      <c r="AN66">
        <v>0</v>
      </c>
      <c r="AO66">
        <v>10.975607999999999</v>
      </c>
      <c r="AP66">
        <v>2.8130760000000001</v>
      </c>
      <c r="AQ66">
        <v>0</v>
      </c>
      <c r="AR66">
        <v>21.819456000000002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39.550265296288657</v>
      </c>
      <c r="BB66">
        <f t="shared" si="0"/>
        <v>1141.0546532901164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512.33725993991152</v>
      </c>
      <c r="L67">
        <v>11.03983671352889</v>
      </c>
      <c r="M67">
        <v>60.307170888333928</v>
      </c>
      <c r="N67">
        <v>51.88146023125438</v>
      </c>
      <c r="O67">
        <v>73.286782285391567</v>
      </c>
      <c r="P67">
        <v>27.273054430949166</v>
      </c>
      <c r="Q67">
        <v>9.5850664136622381</v>
      </c>
      <c r="R67">
        <v>18.61937042459736</v>
      </c>
      <c r="S67">
        <v>11.586402195217561</v>
      </c>
      <c r="T67">
        <v>0</v>
      </c>
      <c r="U67">
        <v>62.110893660127488</v>
      </c>
      <c r="V67">
        <v>9.1029940119760475</v>
      </c>
      <c r="W67">
        <v>20.374618314005353</v>
      </c>
      <c r="X67">
        <v>64.789415850488297</v>
      </c>
      <c r="Y67">
        <v>0</v>
      </c>
      <c r="Z67">
        <v>2.8784289600000004</v>
      </c>
      <c r="AA67">
        <v>6.1413335999999994</v>
      </c>
      <c r="AB67">
        <v>17.352844704000002</v>
      </c>
      <c r="AC67">
        <v>12.751521984000002</v>
      </c>
      <c r="AD67">
        <v>12.009792240000001</v>
      </c>
      <c r="AE67">
        <v>21.712535395200003</v>
      </c>
      <c r="AF67">
        <v>4.4427500000000002</v>
      </c>
      <c r="AG67">
        <v>23.690803200000001</v>
      </c>
      <c r="AH67">
        <v>29.114568000000002</v>
      </c>
      <c r="AI67">
        <v>0</v>
      </c>
      <c r="AJ67">
        <v>0</v>
      </c>
      <c r="AK67">
        <v>22.5747</v>
      </c>
      <c r="AL67">
        <v>49.846749999999993</v>
      </c>
      <c r="AM67">
        <v>2.3184297714285713</v>
      </c>
      <c r="AN67">
        <v>0</v>
      </c>
      <c r="AO67">
        <v>10.975607999999999</v>
      </c>
      <c r="AP67">
        <v>3.3756912000000003</v>
      </c>
      <c r="AQ67">
        <v>0</v>
      </c>
      <c r="AR67">
        <v>21.819456000000002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39.774848783155448</v>
      </c>
      <c r="BB67">
        <f t="shared" si="0"/>
        <v>1147.5340202445163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512.33725993991152</v>
      </c>
      <c r="L68">
        <v>11.03983671352889</v>
      </c>
      <c r="M68">
        <v>60.307170888333928</v>
      </c>
      <c r="N68">
        <v>51.88146023125438</v>
      </c>
      <c r="O68">
        <v>73.286782285391567</v>
      </c>
      <c r="P68">
        <v>27.273054430949166</v>
      </c>
      <c r="Q68">
        <v>9.5850664136622381</v>
      </c>
      <c r="R68">
        <v>18.61937042459736</v>
      </c>
      <c r="S68">
        <v>11.586402195217561</v>
      </c>
      <c r="T68">
        <v>0</v>
      </c>
      <c r="U68">
        <v>62.110893660127488</v>
      </c>
      <c r="V68">
        <v>9.1029940119760475</v>
      </c>
      <c r="W68">
        <v>20.374618314005353</v>
      </c>
      <c r="X68">
        <v>64.789415850488297</v>
      </c>
      <c r="Y68">
        <v>0</v>
      </c>
      <c r="Z68">
        <v>2.8784289600000004</v>
      </c>
      <c r="AA68">
        <v>6.1413335999999994</v>
      </c>
      <c r="AB68">
        <v>17.352844704000002</v>
      </c>
      <c r="AC68">
        <v>12.751521984000002</v>
      </c>
      <c r="AD68">
        <v>12.009792240000001</v>
      </c>
      <c r="AE68">
        <v>21.712535395200003</v>
      </c>
      <c r="AF68">
        <v>4.4427500000000002</v>
      </c>
      <c r="AG68">
        <v>23.690803200000001</v>
      </c>
      <c r="AH68">
        <v>31.194180000000006</v>
      </c>
      <c r="AI68">
        <v>0</v>
      </c>
      <c r="AJ68">
        <v>0</v>
      </c>
      <c r="AK68">
        <v>22.5747</v>
      </c>
      <c r="AL68">
        <v>49.846749999999993</v>
      </c>
      <c r="AM68">
        <v>2.3184297714285713</v>
      </c>
      <c r="AN68">
        <v>0</v>
      </c>
      <c r="AO68">
        <v>10.975607999999999</v>
      </c>
      <c r="AP68">
        <v>3.3756912000000003</v>
      </c>
      <c r="AQ68">
        <v>0</v>
      </c>
      <c r="AR68">
        <v>21.819456000000002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39.844516004755448</v>
      </c>
      <c r="BB68">
        <f t="shared" ref="BB68:BB99" si="1">SUM(B68:AZ68)-BA68</f>
        <v>1149.5439650229164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512.33725993991152</v>
      </c>
      <c r="L69">
        <v>11.03983671352889</v>
      </c>
      <c r="M69">
        <v>62.386481204736178</v>
      </c>
      <c r="N69">
        <v>51.88146023125438</v>
      </c>
      <c r="O69">
        <v>73.286782285391567</v>
      </c>
      <c r="P69">
        <v>27.273054430949166</v>
      </c>
      <c r="Q69">
        <v>9.5850664136622381</v>
      </c>
      <c r="R69">
        <v>18.61937042459736</v>
      </c>
      <c r="S69">
        <v>11.586402195217561</v>
      </c>
      <c r="T69">
        <v>0</v>
      </c>
      <c r="U69">
        <v>62.110893660127488</v>
      </c>
      <c r="V69">
        <v>9.1029940119760475</v>
      </c>
      <c r="W69">
        <v>20.374618314005353</v>
      </c>
      <c r="X69">
        <v>64.789415850488297</v>
      </c>
      <c r="Y69">
        <v>0</v>
      </c>
      <c r="Z69">
        <v>0</v>
      </c>
      <c r="AA69">
        <v>6.1413335999999994</v>
      </c>
      <c r="AB69">
        <v>17.352844704000002</v>
      </c>
      <c r="AC69">
        <v>12.751521984000002</v>
      </c>
      <c r="AD69">
        <v>12.009792240000001</v>
      </c>
      <c r="AE69">
        <v>21.712535395200003</v>
      </c>
      <c r="AF69">
        <v>4.4427500000000002</v>
      </c>
      <c r="AG69">
        <v>23.690803200000001</v>
      </c>
      <c r="AH69">
        <v>31.194180000000006</v>
      </c>
      <c r="AI69">
        <v>0</v>
      </c>
      <c r="AJ69">
        <v>0</v>
      </c>
      <c r="AK69">
        <v>22.5747</v>
      </c>
      <c r="AL69">
        <v>49.846749999999993</v>
      </c>
      <c r="AM69">
        <v>2.3184297714285713</v>
      </c>
      <c r="AN69">
        <v>0</v>
      </c>
      <c r="AO69">
        <v>10.975607999999999</v>
      </c>
      <c r="AP69">
        <v>3.3756912000000003</v>
      </c>
      <c r="AQ69">
        <v>0</v>
      </c>
      <c r="AR69">
        <v>21.819456000000002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39.817745661954916</v>
      </c>
      <c r="BB69">
        <f t="shared" si="1"/>
        <v>1148.7716167221195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512.33725993991152</v>
      </c>
      <c r="L70">
        <v>11.03983671352889</v>
      </c>
      <c r="M70">
        <v>62.386481204736178</v>
      </c>
      <c r="N70">
        <v>51.88146023125438</v>
      </c>
      <c r="O70">
        <v>73.286782285391567</v>
      </c>
      <c r="P70">
        <v>27.273054430949166</v>
      </c>
      <c r="Q70">
        <v>9.5850664136622381</v>
      </c>
      <c r="R70">
        <v>18.61937042459736</v>
      </c>
      <c r="S70">
        <v>11.586402195217561</v>
      </c>
      <c r="T70">
        <v>0</v>
      </c>
      <c r="U70">
        <v>62.110893660127488</v>
      </c>
      <c r="V70">
        <v>9.1029940119760475</v>
      </c>
      <c r="W70">
        <v>20.374618314005353</v>
      </c>
      <c r="X70">
        <v>64.789415850488297</v>
      </c>
      <c r="Y70">
        <v>0</v>
      </c>
      <c r="Z70">
        <v>0</v>
      </c>
      <c r="AA70">
        <v>6.1413335999999994</v>
      </c>
      <c r="AB70">
        <v>17.352844704000002</v>
      </c>
      <c r="AC70">
        <v>8.5010146560000006</v>
      </c>
      <c r="AD70">
        <v>12.009792240000001</v>
      </c>
      <c r="AE70">
        <v>21.712535395200003</v>
      </c>
      <c r="AF70">
        <v>4.4427500000000002</v>
      </c>
      <c r="AG70">
        <v>23.690803200000001</v>
      </c>
      <c r="AH70">
        <v>36.268433279999996</v>
      </c>
      <c r="AI70">
        <v>0</v>
      </c>
      <c r="AJ70">
        <v>0</v>
      </c>
      <c r="AK70">
        <v>22.5747</v>
      </c>
      <c r="AL70">
        <v>49.846749999999993</v>
      </c>
      <c r="AM70">
        <v>2.3184297714285713</v>
      </c>
      <c r="AN70">
        <v>0</v>
      </c>
      <c r="AO70">
        <v>10.975607999999999</v>
      </c>
      <c r="AP70">
        <v>3.3756912000000003</v>
      </c>
      <c r="AQ70">
        <v>0</v>
      </c>
      <c r="AR70">
        <v>21.819456000000002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39.845340597954916</v>
      </c>
      <c r="BB70">
        <f t="shared" si="1"/>
        <v>1149.5677677381195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512.33725993991152</v>
      </c>
      <c r="L71">
        <v>11.039834439744755</v>
      </c>
      <c r="M71">
        <v>63.775078722447141</v>
      </c>
      <c r="N71">
        <v>51.88146023125438</v>
      </c>
      <c r="O71">
        <v>73.286782285391567</v>
      </c>
      <c r="P71">
        <v>27.273054430949166</v>
      </c>
      <c r="Q71">
        <v>9.5855543118218147</v>
      </c>
      <c r="R71">
        <v>18.618135048231508</v>
      </c>
      <c r="S71">
        <v>11.59143116883117</v>
      </c>
      <c r="T71">
        <v>0</v>
      </c>
      <c r="U71">
        <v>62.110893660127488</v>
      </c>
      <c r="V71">
        <v>9.1865579511584237</v>
      </c>
      <c r="W71">
        <v>20.376861953799054</v>
      </c>
      <c r="X71">
        <v>64.789415850488297</v>
      </c>
      <c r="Y71">
        <v>0</v>
      </c>
      <c r="Z71">
        <v>0</v>
      </c>
      <c r="AA71">
        <v>11.93222952</v>
      </c>
      <c r="AB71">
        <v>11.533435920000001</v>
      </c>
      <c r="AC71">
        <v>8.5010146560000006</v>
      </c>
      <c r="AD71">
        <v>12.009792240000001</v>
      </c>
      <c r="AE71">
        <v>21.712535395200003</v>
      </c>
      <c r="AF71">
        <v>4.4427500000000002</v>
      </c>
      <c r="AG71">
        <v>23.690803200000001</v>
      </c>
      <c r="AH71">
        <v>51.366416400000006</v>
      </c>
      <c r="AI71">
        <v>0</v>
      </c>
      <c r="AJ71">
        <v>0</v>
      </c>
      <c r="AK71">
        <v>22.5747</v>
      </c>
      <c r="AL71">
        <v>49.846749999999993</v>
      </c>
      <c r="AM71">
        <v>3.7469572063492067</v>
      </c>
      <c r="AN71">
        <v>0</v>
      </c>
      <c r="AO71">
        <v>10.975607999999999</v>
      </c>
      <c r="AP71">
        <v>3.6569987999999998</v>
      </c>
      <c r="AQ71">
        <v>0</v>
      </c>
      <c r="AR71">
        <v>21.819456000000002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40.456982091310564</v>
      </c>
      <c r="BB71">
        <f t="shared" si="1"/>
        <v>1167.2141158539948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512.33725993991152</v>
      </c>
      <c r="L72">
        <v>11.039834439744755</v>
      </c>
      <c r="M72">
        <v>63.775078722447141</v>
      </c>
      <c r="N72">
        <v>51.88146023125438</v>
      </c>
      <c r="O72">
        <v>73.286782285391567</v>
      </c>
      <c r="P72">
        <v>27.273054430949166</v>
      </c>
      <c r="Q72">
        <v>9.5855543118218147</v>
      </c>
      <c r="R72">
        <v>18.618135048231508</v>
      </c>
      <c r="S72">
        <v>11.59143116883117</v>
      </c>
      <c r="T72">
        <v>0</v>
      </c>
      <c r="U72">
        <v>62.110893660127488</v>
      </c>
      <c r="V72">
        <v>9.1013472485768503</v>
      </c>
      <c r="W72">
        <v>20.376861953799054</v>
      </c>
      <c r="X72">
        <v>64.789415850488297</v>
      </c>
      <c r="Y72">
        <v>0</v>
      </c>
      <c r="Z72">
        <v>0</v>
      </c>
      <c r="AA72">
        <v>12.317364000000003</v>
      </c>
      <c r="AB72">
        <v>11.533435920000001</v>
      </c>
      <c r="AC72">
        <v>8.5010146560000006</v>
      </c>
      <c r="AD72">
        <v>12.009792240000001</v>
      </c>
      <c r="AE72">
        <v>21.712535395200003</v>
      </c>
      <c r="AF72">
        <v>4.4427500000000002</v>
      </c>
      <c r="AG72">
        <v>23.690803200000001</v>
      </c>
      <c r="AH72">
        <v>61.63969968</v>
      </c>
      <c r="AI72">
        <v>0</v>
      </c>
      <c r="AJ72">
        <v>0</v>
      </c>
      <c r="AK72">
        <v>22.5747</v>
      </c>
      <c r="AL72">
        <v>49.846749999999993</v>
      </c>
      <c r="AM72">
        <v>4.6368595428571426</v>
      </c>
      <c r="AN72">
        <v>0</v>
      </c>
      <c r="AO72">
        <v>10.975607999999999</v>
      </c>
      <c r="AP72">
        <v>3.6569987999999998</v>
      </c>
      <c r="AQ72">
        <v>0</v>
      </c>
      <c r="AR72">
        <v>21.819456000000002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40.840996985495948</v>
      </c>
      <c r="BB72">
        <f t="shared" si="1"/>
        <v>1178.293210353736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512.33725993991152</v>
      </c>
      <c r="L73">
        <v>11.039834439744755</v>
      </c>
      <c r="M73">
        <v>63.775078722447141</v>
      </c>
      <c r="N73">
        <v>51.88146023125438</v>
      </c>
      <c r="O73">
        <v>73.286782285391567</v>
      </c>
      <c r="P73">
        <v>27.273054430949166</v>
      </c>
      <c r="Q73">
        <v>9.5855543118218147</v>
      </c>
      <c r="R73">
        <v>18.618135048231508</v>
      </c>
      <c r="S73">
        <v>11.59143116883117</v>
      </c>
      <c r="T73">
        <v>0</v>
      </c>
      <c r="U73">
        <v>62.110893660127488</v>
      </c>
      <c r="V73">
        <v>9.1013472485768503</v>
      </c>
      <c r="W73">
        <v>20.376861953799054</v>
      </c>
      <c r="X73">
        <v>64.789415850488297</v>
      </c>
      <c r="Y73">
        <v>0</v>
      </c>
      <c r="Z73">
        <v>0</v>
      </c>
      <c r="AA73">
        <v>12.317364000000003</v>
      </c>
      <c r="AB73">
        <v>5.7374452799999993</v>
      </c>
      <c r="AC73">
        <v>4.0827241440000002</v>
      </c>
      <c r="AD73">
        <v>12.009792240000001</v>
      </c>
      <c r="AE73">
        <v>21.712535395200003</v>
      </c>
      <c r="AF73">
        <v>4.4427500000000002</v>
      </c>
      <c r="AG73">
        <v>23.690803200000001</v>
      </c>
      <c r="AH73">
        <v>61.63969968</v>
      </c>
      <c r="AI73">
        <v>0</v>
      </c>
      <c r="AJ73">
        <v>0</v>
      </c>
      <c r="AK73">
        <v>22.5747</v>
      </c>
      <c r="AL73">
        <v>49.846749999999993</v>
      </c>
      <c r="AM73">
        <v>4.6368595428571426</v>
      </c>
      <c r="AN73">
        <v>0</v>
      </c>
      <c r="AO73">
        <v>10.975607999999999</v>
      </c>
      <c r="AP73">
        <v>3.6569987999999998</v>
      </c>
      <c r="AQ73">
        <v>0</v>
      </c>
      <c r="AR73">
        <v>21.819456000000002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40.498818900695952</v>
      </c>
      <c r="BB73">
        <f t="shared" si="1"/>
        <v>1168.4211072865357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512.33725993991152</v>
      </c>
      <c r="L74">
        <v>11.039834439744755</v>
      </c>
      <c r="M74">
        <v>63.775078722447141</v>
      </c>
      <c r="N74">
        <v>51.88146023125438</v>
      </c>
      <c r="O74">
        <v>73.286782285391567</v>
      </c>
      <c r="P74">
        <v>27.273054430949166</v>
      </c>
      <c r="Q74">
        <v>9.5855543118218147</v>
      </c>
      <c r="R74">
        <v>18.618135048231508</v>
      </c>
      <c r="S74">
        <v>11.59143116883117</v>
      </c>
      <c r="T74">
        <v>0</v>
      </c>
      <c r="U74">
        <v>62.110893660127488</v>
      </c>
      <c r="V74">
        <v>9.1013472485768503</v>
      </c>
      <c r="W74">
        <v>20.376861953799054</v>
      </c>
      <c r="X74">
        <v>64.789415850488297</v>
      </c>
      <c r="Y74">
        <v>0</v>
      </c>
      <c r="Z74">
        <v>0</v>
      </c>
      <c r="AA74">
        <v>12.317364000000003</v>
      </c>
      <c r="AB74">
        <v>5.7374452799999993</v>
      </c>
      <c r="AC74">
        <v>4.2505073280000003</v>
      </c>
      <c r="AD74">
        <v>12.009792240000001</v>
      </c>
      <c r="AE74">
        <v>21.712535395200003</v>
      </c>
      <c r="AF74">
        <v>4.4427500000000002</v>
      </c>
      <c r="AG74">
        <v>23.690803200000001</v>
      </c>
      <c r="AH74">
        <v>61.63969968</v>
      </c>
      <c r="AI74">
        <v>0</v>
      </c>
      <c r="AJ74">
        <v>0</v>
      </c>
      <c r="AK74">
        <v>22.5747</v>
      </c>
      <c r="AL74">
        <v>49.846749999999993</v>
      </c>
      <c r="AM74">
        <v>4.6368595428571426</v>
      </c>
      <c r="AN74">
        <v>0</v>
      </c>
      <c r="AO74">
        <v>10.975607999999999</v>
      </c>
      <c r="AP74">
        <v>3.6569987999999998</v>
      </c>
      <c r="AQ74">
        <v>0</v>
      </c>
      <c r="AR74">
        <v>21.819456000000002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40.504439782295947</v>
      </c>
      <c r="BB74">
        <f t="shared" si="1"/>
        <v>1168.5832695889358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512.33725993991152</v>
      </c>
      <c r="L75">
        <v>11.039834439744755</v>
      </c>
      <c r="M75">
        <v>63.775078722447141</v>
      </c>
      <c r="N75">
        <v>51.88146023125438</v>
      </c>
      <c r="O75">
        <v>73.286782285391567</v>
      </c>
      <c r="P75">
        <v>27.273054430949166</v>
      </c>
      <c r="Q75">
        <v>9.5855543118218147</v>
      </c>
      <c r="R75">
        <v>18.618135048231508</v>
      </c>
      <c r="S75">
        <v>11.59143116883117</v>
      </c>
      <c r="T75">
        <v>0</v>
      </c>
      <c r="U75">
        <v>62.110893660127488</v>
      </c>
      <c r="V75">
        <v>9.1013472485768503</v>
      </c>
      <c r="W75">
        <v>20.376861953799054</v>
      </c>
      <c r="X75">
        <v>64.789415850488297</v>
      </c>
      <c r="Y75">
        <v>0</v>
      </c>
      <c r="Z75">
        <v>0</v>
      </c>
      <c r="AA75">
        <v>12.317364000000003</v>
      </c>
      <c r="AB75">
        <v>5.7374452799999993</v>
      </c>
      <c r="AC75">
        <v>4.2505073280000003</v>
      </c>
      <c r="AD75">
        <v>12.009792240000001</v>
      </c>
      <c r="AE75">
        <v>21.712535395200003</v>
      </c>
      <c r="AF75">
        <v>4.4427500000000002</v>
      </c>
      <c r="AG75">
        <v>24.431140800000001</v>
      </c>
      <c r="AH75">
        <v>61.63969968</v>
      </c>
      <c r="AI75">
        <v>0</v>
      </c>
      <c r="AJ75">
        <v>0</v>
      </c>
      <c r="AK75">
        <v>22.5747</v>
      </c>
      <c r="AL75">
        <v>49.846749999999993</v>
      </c>
      <c r="AM75">
        <v>6.9552893142857153</v>
      </c>
      <c r="AN75">
        <v>0</v>
      </c>
      <c r="AO75">
        <v>10.975607999999999</v>
      </c>
      <c r="AP75">
        <v>3.6569987999999998</v>
      </c>
      <c r="AQ75">
        <v>0</v>
      </c>
      <c r="AR75">
        <v>21.819456000000002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40.606908146657844</v>
      </c>
      <c r="BB75">
        <f t="shared" si="1"/>
        <v>1171.5395685960025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512.33725993991152</v>
      </c>
      <c r="L76">
        <v>11.039836375116387</v>
      </c>
      <c r="M76">
        <v>63.775078722447141</v>
      </c>
      <c r="N76">
        <v>51.88146023125438</v>
      </c>
      <c r="O76">
        <v>73.286782285391567</v>
      </c>
      <c r="P76">
        <v>27.273054430949166</v>
      </c>
      <c r="Q76">
        <v>9.5855543118218147</v>
      </c>
      <c r="R76">
        <v>18.618135048231508</v>
      </c>
      <c r="S76">
        <v>11.59143116883117</v>
      </c>
      <c r="T76">
        <v>0</v>
      </c>
      <c r="U76">
        <v>62.110893660127488</v>
      </c>
      <c r="V76">
        <v>9.1013472485768503</v>
      </c>
      <c r="W76">
        <v>20.376861953799054</v>
      </c>
      <c r="X76">
        <v>64.789415850488297</v>
      </c>
      <c r="Y76">
        <v>0</v>
      </c>
      <c r="Z76">
        <v>0</v>
      </c>
      <c r="AA76">
        <v>12.317364000000003</v>
      </c>
      <c r="AB76">
        <v>5.7374452799999993</v>
      </c>
      <c r="AC76">
        <v>4.2505073280000003</v>
      </c>
      <c r="AD76">
        <v>12.009792240000001</v>
      </c>
      <c r="AE76">
        <v>21.712535395200003</v>
      </c>
      <c r="AF76">
        <v>4.4427500000000002</v>
      </c>
      <c r="AG76">
        <v>24.431140800000001</v>
      </c>
      <c r="AH76">
        <v>61.63969968</v>
      </c>
      <c r="AI76">
        <v>0</v>
      </c>
      <c r="AJ76">
        <v>0</v>
      </c>
      <c r="AK76">
        <v>22.5747</v>
      </c>
      <c r="AL76">
        <v>49.846749999999993</v>
      </c>
      <c r="AM76">
        <v>6.9552893142857153</v>
      </c>
      <c r="AN76">
        <v>0</v>
      </c>
      <c r="AO76">
        <v>10.975607999999999</v>
      </c>
      <c r="AP76">
        <v>3.6569987999999998</v>
      </c>
      <c r="AQ76">
        <v>5.15306</v>
      </c>
      <c r="AR76">
        <v>21.819456000000002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40.77953759202947</v>
      </c>
      <c r="BB76">
        <f t="shared" si="1"/>
        <v>1176.5200010860024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395.00433065841617</v>
      </c>
      <c r="L77">
        <v>11.039650392852618</v>
      </c>
      <c r="M77">
        <v>63.775078722447141</v>
      </c>
      <c r="N77">
        <v>51.88146023125438</v>
      </c>
      <c r="O77">
        <v>73.286782285391567</v>
      </c>
      <c r="P77">
        <v>27.273054430949166</v>
      </c>
      <c r="Q77">
        <v>9.5461204926155325</v>
      </c>
      <c r="R77">
        <v>18.61937042459736</v>
      </c>
      <c r="S77">
        <v>11.586402195217561</v>
      </c>
      <c r="T77">
        <v>0</v>
      </c>
      <c r="U77">
        <v>62.110893660127488</v>
      </c>
      <c r="V77">
        <v>9.1029940119760475</v>
      </c>
      <c r="W77">
        <v>20.374618314005353</v>
      </c>
      <c r="X77">
        <v>64.789415850488297</v>
      </c>
      <c r="Y77">
        <v>0</v>
      </c>
      <c r="Z77">
        <v>2.8784289600000004</v>
      </c>
      <c r="AA77">
        <v>18.511436735999997</v>
      </c>
      <c r="AB77">
        <v>5.7374452799999993</v>
      </c>
      <c r="AC77">
        <v>4.2505073280000003</v>
      </c>
      <c r="AD77">
        <v>12.009792240000001</v>
      </c>
      <c r="AE77">
        <v>21.712535395200003</v>
      </c>
      <c r="AF77">
        <v>4.4427500000000002</v>
      </c>
      <c r="AG77">
        <v>24.431140800000001</v>
      </c>
      <c r="AH77">
        <v>61.63969968</v>
      </c>
      <c r="AI77">
        <v>0</v>
      </c>
      <c r="AJ77">
        <v>0</v>
      </c>
      <c r="AK77">
        <v>22.5747</v>
      </c>
      <c r="AL77">
        <v>49.846749999999993</v>
      </c>
      <c r="AM77">
        <v>6.9552893142857153</v>
      </c>
      <c r="AN77">
        <v>0</v>
      </c>
      <c r="AO77">
        <v>10.975607999999999</v>
      </c>
      <c r="AP77">
        <v>3.6569987999999998</v>
      </c>
      <c r="AQ77">
        <v>10.30612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37.323963061914355</v>
      </c>
      <c r="BB77">
        <f t="shared" si="1"/>
        <v>1076.8241977555101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309.00604221599173</v>
      </c>
      <c r="L78">
        <v>11.039650392852618</v>
      </c>
      <c r="M78">
        <v>63.775078722447141</v>
      </c>
      <c r="N78">
        <v>51.88146023125438</v>
      </c>
      <c r="O78">
        <v>73.286782285391567</v>
      </c>
      <c r="P78">
        <v>27.273054430949166</v>
      </c>
      <c r="Q78">
        <v>9.5850664136622381</v>
      </c>
      <c r="R78">
        <v>18.61937042459736</v>
      </c>
      <c r="S78">
        <v>11.586402195217561</v>
      </c>
      <c r="T78">
        <v>0</v>
      </c>
      <c r="U78">
        <v>62.110893660127488</v>
      </c>
      <c r="V78">
        <v>9.1029940119760475</v>
      </c>
      <c r="W78">
        <v>20.374618314005353</v>
      </c>
      <c r="X78">
        <v>64.789415850488297</v>
      </c>
      <c r="Y78">
        <v>0</v>
      </c>
      <c r="Z78">
        <v>2.8784289600000004</v>
      </c>
      <c r="AA78">
        <v>18.511436735999997</v>
      </c>
      <c r="AB78">
        <v>17.352844704000002</v>
      </c>
      <c r="AC78">
        <v>12.7643852736</v>
      </c>
      <c r="AD78">
        <v>12.009792240000001</v>
      </c>
      <c r="AE78">
        <v>21.712535395200003</v>
      </c>
      <c r="AF78">
        <v>4.4427500000000002</v>
      </c>
      <c r="AG78">
        <v>24.431140800000001</v>
      </c>
      <c r="AH78">
        <v>61.63969968</v>
      </c>
      <c r="AI78">
        <v>1.1182032</v>
      </c>
      <c r="AJ78">
        <v>0</v>
      </c>
      <c r="AK78">
        <v>22.5747</v>
      </c>
      <c r="AL78">
        <v>49.846749999999993</v>
      </c>
      <c r="AM78">
        <v>6.9552893142857153</v>
      </c>
      <c r="AN78">
        <v>0</v>
      </c>
      <c r="AO78">
        <v>10.975607999999999</v>
      </c>
      <c r="AP78">
        <v>3.6569987999999998</v>
      </c>
      <c r="AQ78">
        <v>15.45918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35.328742685566851</v>
      </c>
      <c r="BB78">
        <f t="shared" si="1"/>
        <v>1019.26061618008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270.00426532652898</v>
      </c>
      <c r="L79">
        <v>0</v>
      </c>
      <c r="M79">
        <v>63.775078722447141</v>
      </c>
      <c r="N79">
        <v>51.88146023125438</v>
      </c>
      <c r="O79">
        <v>73.286782285391567</v>
      </c>
      <c r="P79">
        <v>27.273054430949166</v>
      </c>
      <c r="Q79">
        <v>9.2631422725084249</v>
      </c>
      <c r="R79">
        <v>4.995351976994967</v>
      </c>
      <c r="S79">
        <v>11.200305011933175</v>
      </c>
      <c r="T79">
        <v>0</v>
      </c>
      <c r="U79">
        <v>62.110893660127488</v>
      </c>
      <c r="V79">
        <v>3.8788173764629388</v>
      </c>
      <c r="W79">
        <v>20.374618314005353</v>
      </c>
      <c r="X79">
        <v>64.789415850488297</v>
      </c>
      <c r="Y79">
        <v>0</v>
      </c>
      <c r="Z79">
        <v>8.6352868800000007</v>
      </c>
      <c r="AA79">
        <v>18.511436735999997</v>
      </c>
      <c r="AB79">
        <v>17.352844704000002</v>
      </c>
      <c r="AC79">
        <v>12.7643852736</v>
      </c>
      <c r="AD79">
        <v>16.071074640000003</v>
      </c>
      <c r="AE79">
        <v>21.712535395200003</v>
      </c>
      <c r="AF79">
        <v>6.835</v>
      </c>
      <c r="AG79">
        <v>24.431140800000001</v>
      </c>
      <c r="AH79">
        <v>61.63969968</v>
      </c>
      <c r="AI79">
        <v>3.3546095999999999</v>
      </c>
      <c r="AJ79">
        <v>0</v>
      </c>
      <c r="AK79">
        <v>22.5747</v>
      </c>
      <c r="AL79">
        <v>49.846749999999993</v>
      </c>
      <c r="AM79">
        <v>6.9552893142857153</v>
      </c>
      <c r="AN79">
        <v>0</v>
      </c>
      <c r="AO79">
        <v>10.975607999999999</v>
      </c>
      <c r="AP79">
        <v>3.6569987999999998</v>
      </c>
      <c r="AQ79">
        <v>20.61224</v>
      </c>
      <c r="AR79">
        <v>21.819456000000002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33.653817253189089</v>
      </c>
      <c r="BB79">
        <f t="shared" si="1"/>
        <v>970.93775464258852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274.00226960937698</v>
      </c>
      <c r="L80">
        <v>0</v>
      </c>
      <c r="M80">
        <v>63.775078722447141</v>
      </c>
      <c r="N80">
        <v>51.88146023125438</v>
      </c>
      <c r="O80">
        <v>73.286782285391567</v>
      </c>
      <c r="P80">
        <v>27.273054430949166</v>
      </c>
      <c r="Q80">
        <v>0</v>
      </c>
      <c r="R80">
        <v>0</v>
      </c>
      <c r="S80">
        <v>11.200305011933175</v>
      </c>
      <c r="T80">
        <v>0</v>
      </c>
      <c r="U80">
        <v>62.110893660127488</v>
      </c>
      <c r="V80">
        <v>0</v>
      </c>
      <c r="W80">
        <v>20.374618314005353</v>
      </c>
      <c r="X80">
        <v>64.789415850488297</v>
      </c>
      <c r="Y80">
        <v>0</v>
      </c>
      <c r="Z80">
        <v>8.6352868800000007</v>
      </c>
      <c r="AA80">
        <v>18.511436735999997</v>
      </c>
      <c r="AB80">
        <v>17.352844704000002</v>
      </c>
      <c r="AC80">
        <v>12.7643852736</v>
      </c>
      <c r="AD80">
        <v>16.071074640000003</v>
      </c>
      <c r="AE80">
        <v>21.712535395200003</v>
      </c>
      <c r="AF80">
        <v>6.835</v>
      </c>
      <c r="AG80">
        <v>24.431140800000001</v>
      </c>
      <c r="AH80">
        <v>61.63969968</v>
      </c>
      <c r="AI80">
        <v>21.804962400000001</v>
      </c>
      <c r="AJ80">
        <v>0</v>
      </c>
      <c r="AK80">
        <v>22.5747</v>
      </c>
      <c r="AL80">
        <v>49.846749999999993</v>
      </c>
      <c r="AM80">
        <v>6.9552893142857153</v>
      </c>
      <c r="AN80">
        <v>0</v>
      </c>
      <c r="AO80">
        <v>10.975607999999999</v>
      </c>
      <c r="AP80">
        <v>3.6569987999999998</v>
      </c>
      <c r="AQ80">
        <v>20.61224</v>
      </c>
      <c r="AR80">
        <v>21.819456000000002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33.798237275503183</v>
      </c>
      <c r="BB80">
        <f t="shared" si="1"/>
        <v>975.10438007715607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280.00261952033156</v>
      </c>
      <c r="L81">
        <v>11.039650392852618</v>
      </c>
      <c r="M81">
        <v>63.775078722447141</v>
      </c>
      <c r="N81">
        <v>51.88146023125438</v>
      </c>
      <c r="O81">
        <v>73.286782285391567</v>
      </c>
      <c r="P81">
        <v>27.273054430949166</v>
      </c>
      <c r="Q81">
        <v>9.5850664136622381</v>
      </c>
      <c r="R81">
        <v>18.61937042459736</v>
      </c>
      <c r="S81">
        <v>11.586402195217561</v>
      </c>
      <c r="T81">
        <v>0</v>
      </c>
      <c r="U81">
        <v>62.110893660127488</v>
      </c>
      <c r="V81">
        <v>7.7702335704266519</v>
      </c>
      <c r="W81">
        <v>20.374618314005353</v>
      </c>
      <c r="X81">
        <v>64.789415850488297</v>
      </c>
      <c r="Y81">
        <v>0</v>
      </c>
      <c r="Z81">
        <v>8.6352868800000007</v>
      </c>
      <c r="AA81">
        <v>18.511436735999997</v>
      </c>
      <c r="AB81">
        <v>17.352844704000002</v>
      </c>
      <c r="AC81">
        <v>12.7643852736</v>
      </c>
      <c r="AD81">
        <v>16.071074640000003</v>
      </c>
      <c r="AE81">
        <v>21.712535395200003</v>
      </c>
      <c r="AF81">
        <v>6.835</v>
      </c>
      <c r="AG81">
        <v>24.431140800000001</v>
      </c>
      <c r="AH81">
        <v>61.63969968</v>
      </c>
      <c r="AI81">
        <v>21.804962400000001</v>
      </c>
      <c r="AJ81">
        <v>0</v>
      </c>
      <c r="AK81">
        <v>22.5747</v>
      </c>
      <c r="AL81">
        <v>49.846749999999993</v>
      </c>
      <c r="AM81">
        <v>6.9552893142857153</v>
      </c>
      <c r="AN81">
        <v>0</v>
      </c>
      <c r="AO81">
        <v>9.4261104000000007</v>
      </c>
      <c r="AP81">
        <v>3.6569987999999998</v>
      </c>
      <c r="AQ81">
        <v>20.61224</v>
      </c>
      <c r="AR81">
        <v>21.819456000000002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35.535254445897706</v>
      </c>
      <c r="BB81">
        <f t="shared" si="1"/>
        <v>1025.2186332025394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312.00331394449393</v>
      </c>
      <c r="L82">
        <v>11.039650392852618</v>
      </c>
      <c r="M82">
        <v>63.775078722447141</v>
      </c>
      <c r="N82">
        <v>51.88146023125438</v>
      </c>
      <c r="O82">
        <v>73.286782285391567</v>
      </c>
      <c r="P82">
        <v>27.273054430949166</v>
      </c>
      <c r="Q82">
        <v>9.5850664136622381</v>
      </c>
      <c r="R82">
        <v>18.61937042459736</v>
      </c>
      <c r="S82">
        <v>11.586402195217561</v>
      </c>
      <c r="T82">
        <v>0</v>
      </c>
      <c r="U82">
        <v>62.110893660127488</v>
      </c>
      <c r="V82">
        <v>9.1029940119760475</v>
      </c>
      <c r="W82">
        <v>20.374618314005353</v>
      </c>
      <c r="X82">
        <v>64.789415850488297</v>
      </c>
      <c r="Y82">
        <v>0</v>
      </c>
      <c r="Z82">
        <v>8.6352868800000007</v>
      </c>
      <c r="AA82">
        <v>18.511436735999997</v>
      </c>
      <c r="AB82">
        <v>17.352844704000002</v>
      </c>
      <c r="AC82">
        <v>12.7643852736</v>
      </c>
      <c r="AD82">
        <v>16.071074640000003</v>
      </c>
      <c r="AE82">
        <v>21.712535395200003</v>
      </c>
      <c r="AF82">
        <v>6.835</v>
      </c>
      <c r="AG82">
        <v>24.431140800000001</v>
      </c>
      <c r="AH82">
        <v>61.63969968</v>
      </c>
      <c r="AI82">
        <v>21.804962400000001</v>
      </c>
      <c r="AJ82">
        <v>0</v>
      </c>
      <c r="AK82">
        <v>22.5747</v>
      </c>
      <c r="AL82">
        <v>49.846749999999993</v>
      </c>
      <c r="AM82">
        <v>6.9552893142857153</v>
      </c>
      <c r="AN82">
        <v>0</v>
      </c>
      <c r="AO82">
        <v>9.4261104000000007</v>
      </c>
      <c r="AP82">
        <v>3.6569987999999998</v>
      </c>
      <c r="AQ82">
        <v>20.61224</v>
      </c>
      <c r="AR82">
        <v>21.819456000000002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36.651925084556623</v>
      </c>
      <c r="BB82">
        <f t="shared" si="1"/>
        <v>1057.4354174295922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300.00542350721855</v>
      </c>
      <c r="L83">
        <v>11.039650392852618</v>
      </c>
      <c r="M83">
        <v>63.775078722447141</v>
      </c>
      <c r="N83">
        <v>51.88146023125438</v>
      </c>
      <c r="O83">
        <v>73.286782285391567</v>
      </c>
      <c r="P83">
        <v>27.273054430949166</v>
      </c>
      <c r="Q83">
        <v>9.5850664136622381</v>
      </c>
      <c r="R83">
        <v>18.61937042459736</v>
      </c>
      <c r="S83">
        <v>11.586402195217561</v>
      </c>
      <c r="T83">
        <v>0</v>
      </c>
      <c r="U83">
        <v>62.110893660127488</v>
      </c>
      <c r="V83">
        <v>9.1029940119760475</v>
      </c>
      <c r="W83">
        <v>20.374618314005353</v>
      </c>
      <c r="X83">
        <v>64.789415850488297</v>
      </c>
      <c r="Y83">
        <v>0</v>
      </c>
      <c r="Z83">
        <v>8.6352868800000007</v>
      </c>
      <c r="AA83">
        <v>18.511436735999997</v>
      </c>
      <c r="AB83">
        <v>17.352844704000002</v>
      </c>
      <c r="AC83">
        <v>12.7643852736</v>
      </c>
      <c r="AD83">
        <v>16.071074640000003</v>
      </c>
      <c r="AE83">
        <v>21.712535395200003</v>
      </c>
      <c r="AF83">
        <v>6.835</v>
      </c>
      <c r="AG83">
        <v>24.431140800000001</v>
      </c>
      <c r="AH83">
        <v>61.63969968</v>
      </c>
      <c r="AI83">
        <v>21.804962400000001</v>
      </c>
      <c r="AJ83">
        <v>0</v>
      </c>
      <c r="AK83">
        <v>22.5747</v>
      </c>
      <c r="AL83">
        <v>49.846749999999993</v>
      </c>
      <c r="AM83">
        <v>6.9552893142857153</v>
      </c>
      <c r="AN83">
        <v>0</v>
      </c>
      <c r="AO83">
        <v>9.4261104000000007</v>
      </c>
      <c r="AP83">
        <v>3.6569987999999998</v>
      </c>
      <c r="AQ83">
        <v>20.61224</v>
      </c>
      <c r="AR83">
        <v>21.819456000000002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36.249995639616586</v>
      </c>
      <c r="BB83">
        <f t="shared" si="1"/>
        <v>1045.8394564372568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350.00400340725247</v>
      </c>
      <c r="L84">
        <v>11.039650392852618</v>
      </c>
      <c r="M84">
        <v>63.775078722447141</v>
      </c>
      <c r="N84">
        <v>51.88146023125438</v>
      </c>
      <c r="O84">
        <v>73.286782285391567</v>
      </c>
      <c r="P84">
        <v>27.273054430949166</v>
      </c>
      <c r="Q84">
        <v>9.5850664136622381</v>
      </c>
      <c r="R84">
        <v>18.61937042459736</v>
      </c>
      <c r="S84">
        <v>11.586402195217561</v>
      </c>
      <c r="T84">
        <v>0</v>
      </c>
      <c r="U84">
        <v>62.110893660127488</v>
      </c>
      <c r="V84">
        <v>9.1029940119760475</v>
      </c>
      <c r="W84">
        <v>20.374618314005353</v>
      </c>
      <c r="X84">
        <v>64.789415850488297</v>
      </c>
      <c r="Y84">
        <v>0</v>
      </c>
      <c r="Z84">
        <v>8.6352868800000007</v>
      </c>
      <c r="AA84">
        <v>18.511436735999997</v>
      </c>
      <c r="AB84">
        <v>17.352844704000002</v>
      </c>
      <c r="AC84">
        <v>12.7643852736</v>
      </c>
      <c r="AD84">
        <v>16.071074640000003</v>
      </c>
      <c r="AE84">
        <v>21.712535395200003</v>
      </c>
      <c r="AF84">
        <v>6.835</v>
      </c>
      <c r="AG84">
        <v>24.431140800000001</v>
      </c>
      <c r="AH84">
        <v>61.63969968</v>
      </c>
      <c r="AI84">
        <v>21.804962400000001</v>
      </c>
      <c r="AJ84">
        <v>0</v>
      </c>
      <c r="AK84">
        <v>22.5747</v>
      </c>
      <c r="AL84">
        <v>49.846749999999993</v>
      </c>
      <c r="AM84">
        <v>6.9552893142857153</v>
      </c>
      <c r="AN84">
        <v>0</v>
      </c>
      <c r="AO84">
        <v>9.4261104000000007</v>
      </c>
      <c r="AP84">
        <v>3.6569987999999998</v>
      </c>
      <c r="AQ84">
        <v>20.61224</v>
      </c>
      <c r="AR84">
        <v>21.819456000000002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37.924948054000055</v>
      </c>
      <c r="BB84">
        <f t="shared" si="1"/>
        <v>1094.1630839229074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420.00606010756798</v>
      </c>
      <c r="L85">
        <v>11.039650392852618</v>
      </c>
      <c r="M85">
        <v>63.775078722447141</v>
      </c>
      <c r="N85">
        <v>51.88146023125438</v>
      </c>
      <c r="O85">
        <v>73.286782285391567</v>
      </c>
      <c r="P85">
        <v>27.273054430949166</v>
      </c>
      <c r="Q85">
        <v>9.5850664136622381</v>
      </c>
      <c r="R85">
        <v>18.61937042459736</v>
      </c>
      <c r="S85">
        <v>11.586402195217561</v>
      </c>
      <c r="T85">
        <v>0</v>
      </c>
      <c r="U85">
        <v>62.110893660127488</v>
      </c>
      <c r="V85">
        <v>9.1029940119760475</v>
      </c>
      <c r="W85">
        <v>19.192926136363635</v>
      </c>
      <c r="X85">
        <v>64.789415850488297</v>
      </c>
      <c r="Y85">
        <v>0</v>
      </c>
      <c r="Z85">
        <v>8.6352868800000007</v>
      </c>
      <c r="AA85">
        <v>18.511436735999997</v>
      </c>
      <c r="AB85">
        <v>17.352844704000002</v>
      </c>
      <c r="AC85">
        <v>12.7643852736</v>
      </c>
      <c r="AD85">
        <v>16.071074640000003</v>
      </c>
      <c r="AE85">
        <v>21.712535395200003</v>
      </c>
      <c r="AF85">
        <v>6.835</v>
      </c>
      <c r="AG85">
        <v>24.431140800000001</v>
      </c>
      <c r="AH85">
        <v>61.63969968</v>
      </c>
      <c r="AI85">
        <v>21.804962400000001</v>
      </c>
      <c r="AJ85">
        <v>0</v>
      </c>
      <c r="AK85">
        <v>22.5747</v>
      </c>
      <c r="AL85">
        <v>49.846749999999993</v>
      </c>
      <c r="AM85">
        <v>6.9552893142857153</v>
      </c>
      <c r="AN85">
        <v>0</v>
      </c>
      <c r="AO85">
        <v>9.4261104000000007</v>
      </c>
      <c r="AP85">
        <v>3.6569987999999998</v>
      </c>
      <c r="AQ85">
        <v>20.61224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40.230430330840647</v>
      </c>
      <c r="BB85">
        <f t="shared" si="1"/>
        <v>1160.6779661687403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477.00614180524445</v>
      </c>
      <c r="L86">
        <v>11.039650392852618</v>
      </c>
      <c r="M86">
        <v>63.775078722447141</v>
      </c>
      <c r="N86">
        <v>51.88146023125438</v>
      </c>
      <c r="O86">
        <v>73.286782285391567</v>
      </c>
      <c r="P86">
        <v>27.273054430949166</v>
      </c>
      <c r="Q86">
        <v>9.5850664136622381</v>
      </c>
      <c r="R86">
        <v>18.61937042459736</v>
      </c>
      <c r="S86">
        <v>11.586402195217561</v>
      </c>
      <c r="T86">
        <v>0</v>
      </c>
      <c r="U86">
        <v>62.110893660127488</v>
      </c>
      <c r="V86">
        <v>9.1029940119760475</v>
      </c>
      <c r="W86">
        <v>19.192926136363635</v>
      </c>
      <c r="X86">
        <v>64.789415850488297</v>
      </c>
      <c r="Y86">
        <v>0</v>
      </c>
      <c r="Z86">
        <v>8.6352868800000007</v>
      </c>
      <c r="AA86">
        <v>18.511436735999997</v>
      </c>
      <c r="AB86">
        <v>17.352844704000002</v>
      </c>
      <c r="AC86">
        <v>12.7643852736</v>
      </c>
      <c r="AD86">
        <v>16.071074640000003</v>
      </c>
      <c r="AE86">
        <v>21.712535395200003</v>
      </c>
      <c r="AF86">
        <v>6.835</v>
      </c>
      <c r="AG86">
        <v>24.431140800000001</v>
      </c>
      <c r="AH86">
        <v>61.63969968</v>
      </c>
      <c r="AI86">
        <v>3.3546095999999999</v>
      </c>
      <c r="AJ86">
        <v>0</v>
      </c>
      <c r="AK86">
        <v>22.5747</v>
      </c>
      <c r="AL86">
        <v>49.846749999999993</v>
      </c>
      <c r="AM86">
        <v>6.9552893142857153</v>
      </c>
      <c r="AN86">
        <v>0</v>
      </c>
      <c r="AO86">
        <v>9.4261104000000007</v>
      </c>
      <c r="AP86">
        <v>3.6569987999999998</v>
      </c>
      <c r="AQ86">
        <v>20.61224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41.521846459526145</v>
      </c>
      <c r="BB86">
        <f t="shared" si="1"/>
        <v>1197.9362789377312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512.34306346097981</v>
      </c>
      <c r="L87">
        <v>11.039650392852618</v>
      </c>
      <c r="M87">
        <v>63.775078722447141</v>
      </c>
      <c r="N87">
        <v>51.88146023125438</v>
      </c>
      <c r="O87">
        <v>73.286782285391567</v>
      </c>
      <c r="P87">
        <v>27.273054430949166</v>
      </c>
      <c r="Q87">
        <v>9.5866566034155589</v>
      </c>
      <c r="R87">
        <v>18.61937042459736</v>
      </c>
      <c r="S87">
        <v>11.586402195217561</v>
      </c>
      <c r="T87">
        <v>0</v>
      </c>
      <c r="U87">
        <v>62.110893660127488</v>
      </c>
      <c r="V87">
        <v>9.1029940119760475</v>
      </c>
      <c r="W87">
        <v>19.192926136363635</v>
      </c>
      <c r="X87">
        <v>64.789415850488297</v>
      </c>
      <c r="Y87">
        <v>0</v>
      </c>
      <c r="Z87">
        <v>1.44936</v>
      </c>
      <c r="AA87">
        <v>12.340957824</v>
      </c>
      <c r="AB87">
        <v>17.352844704000002</v>
      </c>
      <c r="AC87">
        <v>12.7643852736</v>
      </c>
      <c r="AD87">
        <v>16.071074640000003</v>
      </c>
      <c r="AE87">
        <v>21.712535395200003</v>
      </c>
      <c r="AF87">
        <v>4.4427500000000002</v>
      </c>
      <c r="AG87">
        <v>24.431140800000001</v>
      </c>
      <c r="AH87">
        <v>61.63969968</v>
      </c>
      <c r="AI87">
        <v>6.7092191999999997</v>
      </c>
      <c r="AJ87">
        <v>0</v>
      </c>
      <c r="AK87">
        <v>22.5747</v>
      </c>
      <c r="AL87">
        <v>49.846749999999993</v>
      </c>
      <c r="AM87">
        <v>6.9552893142857153</v>
      </c>
      <c r="AN87">
        <v>0</v>
      </c>
      <c r="AO87">
        <v>9.4261104000000007</v>
      </c>
      <c r="AP87">
        <v>3.6569987999999998</v>
      </c>
      <c r="AQ87">
        <v>20.61224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42.290486609653144</v>
      </c>
      <c r="BB87">
        <f t="shared" si="1"/>
        <v>1220.1121044410934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512.34306346097981</v>
      </c>
      <c r="L88">
        <v>11.039650392852618</v>
      </c>
      <c r="M88">
        <v>63.775078722447141</v>
      </c>
      <c r="N88">
        <v>51.88146023125438</v>
      </c>
      <c r="O88">
        <v>73.286782285391567</v>
      </c>
      <c r="P88">
        <v>27.273054430949166</v>
      </c>
      <c r="Q88">
        <v>9.5866566034155589</v>
      </c>
      <c r="R88">
        <v>18.61937042459736</v>
      </c>
      <c r="S88">
        <v>11.586402195217561</v>
      </c>
      <c r="T88">
        <v>0</v>
      </c>
      <c r="U88">
        <v>62.110893660127488</v>
      </c>
      <c r="V88">
        <v>9.1029940119760475</v>
      </c>
      <c r="W88">
        <v>19.192926136363635</v>
      </c>
      <c r="X88">
        <v>64.789415850488297</v>
      </c>
      <c r="Y88">
        <v>0</v>
      </c>
      <c r="Z88">
        <v>1.44936</v>
      </c>
      <c r="AA88">
        <v>12.340957824</v>
      </c>
      <c r="AB88">
        <v>17.352844704000002</v>
      </c>
      <c r="AC88">
        <v>12.7643852736</v>
      </c>
      <c r="AD88">
        <v>16.071074640000003</v>
      </c>
      <c r="AE88">
        <v>21.712535395200003</v>
      </c>
      <c r="AF88">
        <v>4.4427500000000002</v>
      </c>
      <c r="AG88">
        <v>24.431140800000001</v>
      </c>
      <c r="AH88">
        <v>61.63969968</v>
      </c>
      <c r="AI88">
        <v>6.7092191999999997</v>
      </c>
      <c r="AJ88">
        <v>0</v>
      </c>
      <c r="AK88">
        <v>22.5747</v>
      </c>
      <c r="AL88">
        <v>49.846749999999993</v>
      </c>
      <c r="AM88">
        <v>6.9552893142857153</v>
      </c>
      <c r="AN88">
        <v>0</v>
      </c>
      <c r="AO88">
        <v>9.4261104000000007</v>
      </c>
      <c r="AP88">
        <v>3.6569987999999998</v>
      </c>
      <c r="AQ88">
        <v>20.61224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42.290486609653144</v>
      </c>
      <c r="BB88">
        <f t="shared" si="1"/>
        <v>1220.1121044410934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512.34306346097981</v>
      </c>
      <c r="L89">
        <v>11.039650392852618</v>
      </c>
      <c r="M89">
        <v>63.775078722447141</v>
      </c>
      <c r="N89">
        <v>51.88146023125438</v>
      </c>
      <c r="O89">
        <v>73.286782285391567</v>
      </c>
      <c r="P89">
        <v>27.273054430949166</v>
      </c>
      <c r="Q89">
        <v>9.5866566034155589</v>
      </c>
      <c r="R89">
        <v>18.61937042459736</v>
      </c>
      <c r="S89">
        <v>11.586402195217561</v>
      </c>
      <c r="T89">
        <v>0</v>
      </c>
      <c r="U89">
        <v>62.110893660127488</v>
      </c>
      <c r="V89">
        <v>9.1029940119760475</v>
      </c>
      <c r="W89">
        <v>19.192926136363635</v>
      </c>
      <c r="X89">
        <v>64.789415850488297</v>
      </c>
      <c r="Y89">
        <v>0</v>
      </c>
      <c r="Z89">
        <v>1.44936</v>
      </c>
      <c r="AA89">
        <v>12.340957824</v>
      </c>
      <c r="AB89">
        <v>17.352844704000002</v>
      </c>
      <c r="AC89">
        <v>12.7643852736</v>
      </c>
      <c r="AD89">
        <v>16.071074640000003</v>
      </c>
      <c r="AE89">
        <v>21.712535395200003</v>
      </c>
      <c r="AF89">
        <v>4.4427500000000002</v>
      </c>
      <c r="AG89">
        <v>24.431140800000001</v>
      </c>
      <c r="AH89">
        <v>61.63969968</v>
      </c>
      <c r="AI89">
        <v>6.7092191999999997</v>
      </c>
      <c r="AJ89">
        <v>0</v>
      </c>
      <c r="AK89">
        <v>22.5747</v>
      </c>
      <c r="AL89">
        <v>49.846749999999993</v>
      </c>
      <c r="AM89">
        <v>6.9552893142857153</v>
      </c>
      <c r="AN89">
        <v>0</v>
      </c>
      <c r="AO89">
        <v>9.4261104000000007</v>
      </c>
      <c r="AP89">
        <v>3.6569987999999998</v>
      </c>
      <c r="AQ89">
        <v>20.61224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42.290486609653144</v>
      </c>
      <c r="BB89">
        <f t="shared" si="1"/>
        <v>1220.1121044410934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512.34306346097981</v>
      </c>
      <c r="L90">
        <v>11.039650392852618</v>
      </c>
      <c r="M90">
        <v>63.775078722447141</v>
      </c>
      <c r="N90">
        <v>51.88146023125438</v>
      </c>
      <c r="O90">
        <v>73.286782285391567</v>
      </c>
      <c r="P90">
        <v>27.273054430949166</v>
      </c>
      <c r="Q90">
        <v>9.5866566034155589</v>
      </c>
      <c r="R90">
        <v>18.61937042459736</v>
      </c>
      <c r="S90">
        <v>11.586402195217561</v>
      </c>
      <c r="T90">
        <v>0</v>
      </c>
      <c r="U90">
        <v>62.110893660127488</v>
      </c>
      <c r="V90">
        <v>9.1029940119760475</v>
      </c>
      <c r="W90">
        <v>19.192926136363635</v>
      </c>
      <c r="X90">
        <v>64.789415850488297</v>
      </c>
      <c r="Y90">
        <v>0</v>
      </c>
      <c r="Z90">
        <v>1.44936</v>
      </c>
      <c r="AA90">
        <v>12.340957824</v>
      </c>
      <c r="AB90">
        <v>17.352844704000002</v>
      </c>
      <c r="AC90">
        <v>12.7643852736</v>
      </c>
      <c r="AD90">
        <v>16.071074640000003</v>
      </c>
      <c r="AE90">
        <v>21.712535395200003</v>
      </c>
      <c r="AF90">
        <v>4.4427500000000002</v>
      </c>
      <c r="AG90">
        <v>24.431140800000001</v>
      </c>
      <c r="AH90">
        <v>61.63969968</v>
      </c>
      <c r="AI90">
        <v>6.7092191999999997</v>
      </c>
      <c r="AJ90">
        <v>0</v>
      </c>
      <c r="AK90">
        <v>22.5747</v>
      </c>
      <c r="AL90">
        <v>49.846749999999993</v>
      </c>
      <c r="AM90">
        <v>6.9552893142857153</v>
      </c>
      <c r="AN90">
        <v>0</v>
      </c>
      <c r="AO90">
        <v>9.4261104000000007</v>
      </c>
      <c r="AP90">
        <v>3.6569987999999998</v>
      </c>
      <c r="AQ90">
        <v>20.61224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42.290486609653144</v>
      </c>
      <c r="BB90">
        <f t="shared" si="1"/>
        <v>1220.1121044410934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512.34306346097981</v>
      </c>
      <c r="L91">
        <v>11.039650392852618</v>
      </c>
      <c r="M91">
        <v>63.775078722447141</v>
      </c>
      <c r="N91">
        <v>51.88146023125438</v>
      </c>
      <c r="O91">
        <v>73.286782285391567</v>
      </c>
      <c r="P91">
        <v>27.273054430949166</v>
      </c>
      <c r="Q91">
        <v>9.5866566034155589</v>
      </c>
      <c r="R91">
        <v>32.97722522201969</v>
      </c>
      <c r="S91">
        <v>23.776368849557517</v>
      </c>
      <c r="T91">
        <v>0</v>
      </c>
      <c r="U91">
        <v>62.110893660127488</v>
      </c>
      <c r="V91">
        <v>9.1029940119760475</v>
      </c>
      <c r="W91">
        <v>19.192926136363635</v>
      </c>
      <c r="X91">
        <v>64.789415850488297</v>
      </c>
      <c r="Y91">
        <v>0</v>
      </c>
      <c r="Z91">
        <v>8.6352868800000007</v>
      </c>
      <c r="AA91">
        <v>18.511436735999997</v>
      </c>
      <c r="AB91">
        <v>17.352844704000002</v>
      </c>
      <c r="AC91">
        <v>12.7643852736</v>
      </c>
      <c r="AD91">
        <v>16.071074640000003</v>
      </c>
      <c r="AE91">
        <v>21.712535395200003</v>
      </c>
      <c r="AF91">
        <v>6.835</v>
      </c>
      <c r="AG91">
        <v>24.431140800000001</v>
      </c>
      <c r="AH91">
        <v>61.63969968</v>
      </c>
      <c r="AI91">
        <v>6.7092191999999997</v>
      </c>
      <c r="AJ91">
        <v>0</v>
      </c>
      <c r="AK91">
        <v>22.5747</v>
      </c>
      <c r="AL91">
        <v>49.846749999999993</v>
      </c>
      <c r="AM91">
        <v>6.9552893142857153</v>
      </c>
      <c r="AN91">
        <v>0</v>
      </c>
      <c r="AO91">
        <v>9.4261104000000007</v>
      </c>
      <c r="AP91">
        <v>3.6569987999999998</v>
      </c>
      <c r="AQ91">
        <v>20.61224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43.707418819123419</v>
      </c>
      <c r="BB91">
        <f t="shared" si="1"/>
        <v>1260.991649475385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512.34306346097981</v>
      </c>
      <c r="L92">
        <v>11.039650392852618</v>
      </c>
      <c r="M92">
        <v>63.775078722447141</v>
      </c>
      <c r="N92">
        <v>51.88146023125438</v>
      </c>
      <c r="O92">
        <v>73.286782285391567</v>
      </c>
      <c r="P92">
        <v>27.273054430949166</v>
      </c>
      <c r="Q92">
        <v>9.5866566034155589</v>
      </c>
      <c r="R92">
        <v>18.61937042459736</v>
      </c>
      <c r="S92">
        <v>11.586402195217561</v>
      </c>
      <c r="T92">
        <v>0</v>
      </c>
      <c r="U92">
        <v>62.110893660127488</v>
      </c>
      <c r="V92">
        <v>9.1029940119760475</v>
      </c>
      <c r="W92">
        <v>19.192926136363635</v>
      </c>
      <c r="X92">
        <v>64.789415850488297</v>
      </c>
      <c r="Y92">
        <v>0</v>
      </c>
      <c r="Z92">
        <v>8.6352868800000007</v>
      </c>
      <c r="AA92">
        <v>18.511436735999997</v>
      </c>
      <c r="AB92">
        <v>17.352844704000002</v>
      </c>
      <c r="AC92">
        <v>12.7643852736</v>
      </c>
      <c r="AD92">
        <v>16.071074640000003</v>
      </c>
      <c r="AE92">
        <v>21.712535395200003</v>
      </c>
      <c r="AF92">
        <v>6.835</v>
      </c>
      <c r="AG92">
        <v>24.431140800000001</v>
      </c>
      <c r="AH92">
        <v>61.63969968</v>
      </c>
      <c r="AI92">
        <v>6.7092191999999997</v>
      </c>
      <c r="AJ92">
        <v>0</v>
      </c>
      <c r="AK92">
        <v>22.5747</v>
      </c>
      <c r="AL92">
        <v>49.846749999999993</v>
      </c>
      <c r="AM92">
        <v>6.9552893142857153</v>
      </c>
      <c r="AN92">
        <v>0</v>
      </c>
      <c r="AO92">
        <v>9.4261104000000007</v>
      </c>
      <c r="AP92">
        <v>3.6569987999999998</v>
      </c>
      <c r="AQ92">
        <v>20.61224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42.818066469250695</v>
      </c>
      <c r="BB92">
        <f t="shared" si="1"/>
        <v>1235.3331803734957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512.34306346097981</v>
      </c>
      <c r="L93">
        <v>11.039650392852618</v>
      </c>
      <c r="M93">
        <v>63.775078722447141</v>
      </c>
      <c r="N93">
        <v>51.88146023125438</v>
      </c>
      <c r="O93">
        <v>73.286782285391567</v>
      </c>
      <c r="P93">
        <v>27.273054430949166</v>
      </c>
      <c r="Q93">
        <v>9.5850664136622381</v>
      </c>
      <c r="R93">
        <v>18.61937042459736</v>
      </c>
      <c r="S93">
        <v>11.586402195217561</v>
      </c>
      <c r="T93">
        <v>0</v>
      </c>
      <c r="U93">
        <v>62.110893660127488</v>
      </c>
      <c r="V93">
        <v>9.1029940119760475</v>
      </c>
      <c r="W93">
        <v>19.192926136363635</v>
      </c>
      <c r="X93">
        <v>64.789415850488297</v>
      </c>
      <c r="Y93">
        <v>0</v>
      </c>
      <c r="Z93">
        <v>8.6352868800000007</v>
      </c>
      <c r="AA93">
        <v>18.511436735999997</v>
      </c>
      <c r="AB93">
        <v>17.352844704000002</v>
      </c>
      <c r="AC93">
        <v>12.7643852736</v>
      </c>
      <c r="AD93">
        <v>16.071074640000003</v>
      </c>
      <c r="AE93">
        <v>21.712535395200003</v>
      </c>
      <c r="AF93">
        <v>6.835</v>
      </c>
      <c r="AG93">
        <v>24.431140800000001</v>
      </c>
      <c r="AH93">
        <v>61.63969968</v>
      </c>
      <c r="AI93">
        <v>6.7092191999999997</v>
      </c>
      <c r="AJ93">
        <v>0</v>
      </c>
      <c r="AK93">
        <v>22.5747</v>
      </c>
      <c r="AL93">
        <v>49.846749999999993</v>
      </c>
      <c r="AM93">
        <v>6.9552893142857153</v>
      </c>
      <c r="AN93">
        <v>0</v>
      </c>
      <c r="AO93">
        <v>9.4261104000000007</v>
      </c>
      <c r="AP93">
        <v>3.6569987999999998</v>
      </c>
      <c r="AQ93">
        <v>20.61224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42.818013316499275</v>
      </c>
      <c r="BB93">
        <f t="shared" si="1"/>
        <v>1235.3316433364937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512.34306346097981</v>
      </c>
      <c r="L94">
        <v>11.039650392852618</v>
      </c>
      <c r="M94">
        <v>63.775078722447141</v>
      </c>
      <c r="N94">
        <v>51.88146023125438</v>
      </c>
      <c r="O94">
        <v>73.286782285391567</v>
      </c>
      <c r="P94">
        <v>27.273054430949166</v>
      </c>
      <c r="Q94">
        <v>9.5850664136622381</v>
      </c>
      <c r="R94">
        <v>18.61937042459736</v>
      </c>
      <c r="S94">
        <v>11.586402195217561</v>
      </c>
      <c r="T94">
        <v>0</v>
      </c>
      <c r="U94">
        <v>62.110893660127488</v>
      </c>
      <c r="V94">
        <v>9.1029940119760475</v>
      </c>
      <c r="W94">
        <v>19.192926136363635</v>
      </c>
      <c r="X94">
        <v>64.789415850488297</v>
      </c>
      <c r="Y94">
        <v>0</v>
      </c>
      <c r="Z94">
        <v>8.6352868800000007</v>
      </c>
      <c r="AA94">
        <v>18.511436735999997</v>
      </c>
      <c r="AB94">
        <v>17.352844704000002</v>
      </c>
      <c r="AC94">
        <v>12.7643852736</v>
      </c>
      <c r="AD94">
        <v>16.071074640000003</v>
      </c>
      <c r="AE94">
        <v>21.712535395200003</v>
      </c>
      <c r="AF94">
        <v>6.835</v>
      </c>
      <c r="AG94">
        <v>24.431140800000001</v>
      </c>
      <c r="AH94">
        <v>61.63969968</v>
      </c>
      <c r="AI94">
        <v>6.7092191999999997</v>
      </c>
      <c r="AJ94">
        <v>0</v>
      </c>
      <c r="AK94">
        <v>22.5747</v>
      </c>
      <c r="AL94">
        <v>49.846749999999993</v>
      </c>
      <c r="AM94">
        <v>6.9552893142857153</v>
      </c>
      <c r="AN94">
        <v>0</v>
      </c>
      <c r="AO94">
        <v>9.4261104000000007</v>
      </c>
      <c r="AP94">
        <v>3.6569987999999998</v>
      </c>
      <c r="AQ94">
        <v>15.45918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42.645385806499277</v>
      </c>
      <c r="BB94">
        <f t="shared" si="1"/>
        <v>1230.3512108464938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512.34306346097981</v>
      </c>
      <c r="L95">
        <v>11.039650392852618</v>
      </c>
      <c r="M95">
        <v>63.775078722447141</v>
      </c>
      <c r="N95">
        <v>51.88146023125438</v>
      </c>
      <c r="O95">
        <v>73.286782285391567</v>
      </c>
      <c r="P95">
        <v>27.273054430949166</v>
      </c>
      <c r="Q95">
        <v>9.5850664136622381</v>
      </c>
      <c r="R95">
        <v>18.61937042459736</v>
      </c>
      <c r="S95">
        <v>11.586402195217561</v>
      </c>
      <c r="T95">
        <v>0</v>
      </c>
      <c r="U95">
        <v>62.110893660127488</v>
      </c>
      <c r="V95">
        <v>9.1029940119760475</v>
      </c>
      <c r="W95">
        <v>19.192926136363635</v>
      </c>
      <c r="X95">
        <v>64.789415850488297</v>
      </c>
      <c r="Y95">
        <v>0</v>
      </c>
      <c r="Z95">
        <v>2.8784289600000004</v>
      </c>
      <c r="AA95">
        <v>18.511436735999997</v>
      </c>
      <c r="AB95">
        <v>17.352844704000002</v>
      </c>
      <c r="AC95">
        <v>12.7643852736</v>
      </c>
      <c r="AD95">
        <v>16.071074640000003</v>
      </c>
      <c r="AE95">
        <v>21.712535395200003</v>
      </c>
      <c r="AF95">
        <v>4.4427500000000002</v>
      </c>
      <c r="AG95">
        <v>24.431140800000001</v>
      </c>
      <c r="AH95">
        <v>61.63969968</v>
      </c>
      <c r="AI95">
        <v>0</v>
      </c>
      <c r="AJ95">
        <v>0</v>
      </c>
      <c r="AK95">
        <v>22.5747</v>
      </c>
      <c r="AL95">
        <v>49.846749999999993</v>
      </c>
      <c r="AM95">
        <v>4.6368595428571426</v>
      </c>
      <c r="AN95">
        <v>0</v>
      </c>
      <c r="AO95">
        <v>9.4261104000000007</v>
      </c>
      <c r="AP95">
        <v>3.3756912000000003</v>
      </c>
      <c r="AQ95">
        <v>15.45918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42.060541049739825</v>
      </c>
      <c r="BB95">
        <f t="shared" si="1"/>
        <v>1213.4779911118244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512.34306346097981</v>
      </c>
      <c r="L96">
        <v>11.039650392852618</v>
      </c>
      <c r="M96">
        <v>63.775078722447141</v>
      </c>
      <c r="N96">
        <v>51.88146023125438</v>
      </c>
      <c r="O96">
        <v>73.286782285391567</v>
      </c>
      <c r="P96">
        <v>27.273054430949166</v>
      </c>
      <c r="Q96">
        <v>9.5850664136622381</v>
      </c>
      <c r="R96">
        <v>18.61937042459736</v>
      </c>
      <c r="S96">
        <v>11.586402195217561</v>
      </c>
      <c r="T96">
        <v>0</v>
      </c>
      <c r="U96">
        <v>62.110893660127488</v>
      </c>
      <c r="V96">
        <v>9.1029940119760475</v>
      </c>
      <c r="W96">
        <v>19.192926136363635</v>
      </c>
      <c r="X96">
        <v>64.789415850488297</v>
      </c>
      <c r="Y96">
        <v>0</v>
      </c>
      <c r="Z96">
        <v>2.8784289600000004</v>
      </c>
      <c r="AA96">
        <v>18.511436735999997</v>
      </c>
      <c r="AB96">
        <v>17.352844704000002</v>
      </c>
      <c r="AC96">
        <v>12.7643852736</v>
      </c>
      <c r="AD96">
        <v>16.071074640000003</v>
      </c>
      <c r="AE96">
        <v>21.712535395200003</v>
      </c>
      <c r="AF96">
        <v>4.4427500000000002</v>
      </c>
      <c r="AG96">
        <v>24.431140800000001</v>
      </c>
      <c r="AH96">
        <v>61.63969968</v>
      </c>
      <c r="AI96">
        <v>0</v>
      </c>
      <c r="AJ96">
        <v>0</v>
      </c>
      <c r="AK96">
        <v>22.5747</v>
      </c>
      <c r="AL96">
        <v>49.846749999999993</v>
      </c>
      <c r="AM96">
        <v>4.6368595428571426</v>
      </c>
      <c r="AN96">
        <v>0</v>
      </c>
      <c r="AO96">
        <v>9.4261104000000007</v>
      </c>
      <c r="AP96">
        <v>3.3756912000000003</v>
      </c>
      <c r="AQ96">
        <v>5.15306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41.715286029739815</v>
      </c>
      <c r="BB96">
        <f t="shared" si="1"/>
        <v>1203.5171261318244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512.34306346097981</v>
      </c>
      <c r="L97">
        <v>11.039650392852618</v>
      </c>
      <c r="M97">
        <v>63.775078722447141</v>
      </c>
      <c r="N97">
        <v>51.88146023125438</v>
      </c>
      <c r="O97">
        <v>73.286782285391567</v>
      </c>
      <c r="P97">
        <v>27.273054430949166</v>
      </c>
      <c r="Q97">
        <v>9.5850664136622381</v>
      </c>
      <c r="R97">
        <v>18.61937042459736</v>
      </c>
      <c r="S97">
        <v>11.586402195217561</v>
      </c>
      <c r="T97">
        <v>0</v>
      </c>
      <c r="U97">
        <v>62.110893660127488</v>
      </c>
      <c r="V97">
        <v>9.1029940119760475</v>
      </c>
      <c r="W97">
        <v>19.192926136363635</v>
      </c>
      <c r="X97">
        <v>64.789415850488297</v>
      </c>
      <c r="Y97">
        <v>0</v>
      </c>
      <c r="Z97">
        <v>2.8784289600000004</v>
      </c>
      <c r="AA97">
        <v>18.511436735999997</v>
      </c>
      <c r="AB97">
        <v>17.352844704000002</v>
      </c>
      <c r="AC97">
        <v>12.7643852736</v>
      </c>
      <c r="AD97">
        <v>16.071074640000003</v>
      </c>
      <c r="AE97">
        <v>21.712535395200003</v>
      </c>
      <c r="AF97">
        <v>4.4427500000000002</v>
      </c>
      <c r="AG97">
        <v>24.431140800000001</v>
      </c>
      <c r="AH97">
        <v>61.63969968</v>
      </c>
      <c r="AI97">
        <v>0</v>
      </c>
      <c r="AJ97">
        <v>0</v>
      </c>
      <c r="AK97">
        <v>22.5747</v>
      </c>
      <c r="AL97">
        <v>52.013999999999996</v>
      </c>
      <c r="AM97">
        <v>4.6368595428571426</v>
      </c>
      <c r="AN97">
        <v>0</v>
      </c>
      <c r="AO97">
        <v>10.0717344</v>
      </c>
      <c r="AP97">
        <v>3.3756912000000003</v>
      </c>
      <c r="AQ97">
        <v>0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41.636890171760484</v>
      </c>
      <c r="BB97">
        <f t="shared" si="1"/>
        <v>1201.2553359898036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512.34306346097981</v>
      </c>
      <c r="L98">
        <v>11.039650392852618</v>
      </c>
      <c r="M98">
        <v>63.775078722447141</v>
      </c>
      <c r="N98">
        <v>51.88146023125438</v>
      </c>
      <c r="O98">
        <v>73.286782285391567</v>
      </c>
      <c r="P98">
        <v>27.273054430949166</v>
      </c>
      <c r="Q98">
        <v>9.5850664136622381</v>
      </c>
      <c r="R98">
        <v>18.61937042459736</v>
      </c>
      <c r="S98">
        <v>11.586402195217561</v>
      </c>
      <c r="T98">
        <v>0</v>
      </c>
      <c r="U98">
        <v>62.110893660127488</v>
      </c>
      <c r="V98">
        <v>9.1029940119760475</v>
      </c>
      <c r="W98">
        <v>19.192926136363635</v>
      </c>
      <c r="X98">
        <v>64.789415850488297</v>
      </c>
      <c r="Y98">
        <v>0</v>
      </c>
      <c r="Z98">
        <v>2.8784289600000004</v>
      </c>
      <c r="AA98">
        <v>18.511436735999997</v>
      </c>
      <c r="AB98">
        <v>17.352844704000002</v>
      </c>
      <c r="AC98">
        <v>12.7643852736</v>
      </c>
      <c r="AD98">
        <v>16.071074640000003</v>
      </c>
      <c r="AE98">
        <v>21.712535395200003</v>
      </c>
      <c r="AF98">
        <v>4.4427500000000002</v>
      </c>
      <c r="AG98">
        <v>24.431140800000001</v>
      </c>
      <c r="AH98">
        <v>61.63969968</v>
      </c>
      <c r="AI98">
        <v>0</v>
      </c>
      <c r="AJ98">
        <v>0</v>
      </c>
      <c r="AK98">
        <v>22.5747</v>
      </c>
      <c r="AL98">
        <v>52.013999999999996</v>
      </c>
      <c r="AM98">
        <v>4.6368595428571426</v>
      </c>
      <c r="AN98">
        <v>0</v>
      </c>
      <c r="AO98">
        <v>10.0717344</v>
      </c>
      <c r="AP98">
        <v>3.3756912000000003</v>
      </c>
      <c r="AQ98">
        <v>0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41.636890171760484</v>
      </c>
      <c r="BB98">
        <f t="shared" si="1"/>
        <v>1201.2553359898036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10.118552804260016</v>
      </c>
      <c r="L99">
        <f t="shared" si="2"/>
        <v>0.19873556454126401</v>
      </c>
      <c r="M99">
        <f t="shared" si="2"/>
        <v>1.2136665479804947</v>
      </c>
      <c r="N99">
        <f t="shared" si="2"/>
        <v>1.245155045550105</v>
      </c>
      <c r="O99">
        <f t="shared" si="2"/>
        <v>1.7588827748493947</v>
      </c>
      <c r="P99">
        <f t="shared" si="2"/>
        <v>0.62221479147497161</v>
      </c>
      <c r="Q99">
        <f t="shared" si="2"/>
        <v>0.17771470931900588</v>
      </c>
      <c r="R99">
        <f t="shared" si="2"/>
        <v>0.33998012178777215</v>
      </c>
      <c r="S99">
        <f t="shared" si="2"/>
        <v>0.21774492508545534</v>
      </c>
      <c r="T99">
        <f t="shared" si="2"/>
        <v>0</v>
      </c>
      <c r="U99">
        <f t="shared" si="2"/>
        <v>1.490661447843062</v>
      </c>
      <c r="V99">
        <f t="shared" si="2"/>
        <v>0.16450252960684178</v>
      </c>
      <c r="W99">
        <f t="shared" si="2"/>
        <v>0.45318935061966964</v>
      </c>
      <c r="X99">
        <f t="shared" si="2"/>
        <v>1.5475584698823834</v>
      </c>
      <c r="Y99">
        <f t="shared" si="2"/>
        <v>0</v>
      </c>
      <c r="Z99">
        <f t="shared" si="2"/>
        <v>9.0833806800000111E-2</v>
      </c>
      <c r="AA99">
        <f t="shared" si="2"/>
        <v>0.15960510651599991</v>
      </c>
      <c r="AB99">
        <f t="shared" si="2"/>
        <v>0.33954845165999997</v>
      </c>
      <c r="AC99">
        <f t="shared" si="2"/>
        <v>0.25187863210740025</v>
      </c>
      <c r="AD99">
        <f t="shared" si="2"/>
        <v>0.32926847058000019</v>
      </c>
      <c r="AE99">
        <f t="shared" si="2"/>
        <v>0.52110084948479884</v>
      </c>
      <c r="AF99">
        <f t="shared" si="2"/>
        <v>0.10047449999999986</v>
      </c>
      <c r="AG99">
        <f t="shared" si="2"/>
        <v>0.57302130239999927</v>
      </c>
      <c r="AH99">
        <f t="shared" si="2"/>
        <v>1.1209108679999997</v>
      </c>
      <c r="AI99">
        <f t="shared" si="2"/>
        <v>0.10937425050000006</v>
      </c>
      <c r="AJ99">
        <f t="shared" si="2"/>
        <v>0</v>
      </c>
      <c r="AK99">
        <f t="shared" si="2"/>
        <v>0.54179279999999908</v>
      </c>
      <c r="AL99">
        <f t="shared" si="2"/>
        <v>1.1540606250000007</v>
      </c>
      <c r="AM99">
        <f t="shared" si="2"/>
        <v>9.3673930158730268E-2</v>
      </c>
      <c r="AN99">
        <f t="shared" si="2"/>
        <v>0</v>
      </c>
      <c r="AO99">
        <f t="shared" si="2"/>
        <v>0.26522233919999966</v>
      </c>
      <c r="AP99">
        <f t="shared" si="2"/>
        <v>8.3801534039999986E-2</v>
      </c>
      <c r="AQ99">
        <f t="shared" si="2"/>
        <v>0.12402279999999993</v>
      </c>
      <c r="AR99">
        <f t="shared" si="2"/>
        <v>0.52875815039999929</v>
      </c>
      <c r="AS99">
        <f t="shared" si="2"/>
        <v>0.33762061312560032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0.88016320085110378</v>
      </c>
      <c r="BB99">
        <f t="shared" si="1"/>
        <v>25.393364911921861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82.514928030462798</v>
      </c>
      <c r="L3">
        <v>63.620253294892919</v>
      </c>
      <c r="M3">
        <v>0</v>
      </c>
      <c r="N3">
        <v>29.996879379817798</v>
      </c>
      <c r="O3">
        <v>50.378842714608432</v>
      </c>
      <c r="P3">
        <v>55.013702460850112</v>
      </c>
      <c r="Q3">
        <v>5.5378083491461103</v>
      </c>
      <c r="R3">
        <v>10.768202562225474</v>
      </c>
      <c r="S3">
        <v>6.7035612700901606</v>
      </c>
      <c r="T3">
        <v>0</v>
      </c>
      <c r="U3">
        <v>292.4168043682364</v>
      </c>
      <c r="V3">
        <v>5.2652544910179637</v>
      </c>
      <c r="W3">
        <v>10.947569267707085</v>
      </c>
      <c r="X3">
        <v>37.474810637251451</v>
      </c>
      <c r="Y3">
        <v>0</v>
      </c>
      <c r="Z3">
        <v>1.6764000000000001</v>
      </c>
      <c r="AA3">
        <v>9.6316800000000011</v>
      </c>
      <c r="AB3">
        <v>6.6700654000000004</v>
      </c>
      <c r="AC3">
        <v>4.9211943739999997</v>
      </c>
      <c r="AD3">
        <v>6.9455537999999999</v>
      </c>
      <c r="AE3">
        <v>12.556885224</v>
      </c>
      <c r="AF3">
        <v>0</v>
      </c>
      <c r="AG3">
        <v>0</v>
      </c>
      <c r="AH3">
        <v>28.864559999999994</v>
      </c>
      <c r="AI3">
        <v>0</v>
      </c>
      <c r="AJ3">
        <v>0</v>
      </c>
      <c r="AK3">
        <v>13.053150000000002</v>
      </c>
      <c r="AL3">
        <v>15.345200000000004</v>
      </c>
      <c r="AM3">
        <v>1.3406171428571423</v>
      </c>
      <c r="AN3">
        <v>0</v>
      </c>
      <c r="AO3">
        <v>6.720839999999999</v>
      </c>
      <c r="AP3">
        <v>1.3014959999999998</v>
      </c>
      <c r="AQ3">
        <v>0</v>
      </c>
      <c r="AR3">
        <v>13.600175999999998</v>
      </c>
      <c r="AS3">
        <v>8.1019352819999977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26.175840203737014</v>
      </c>
      <c r="BB3">
        <f>SUM(B3:AZ3)-BA3</f>
        <v>755.19252984542663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82.514928030462798</v>
      </c>
      <c r="L4">
        <v>63.620253294892919</v>
      </c>
      <c r="M4">
        <v>0</v>
      </c>
      <c r="N4">
        <v>29.996879379817798</v>
      </c>
      <c r="O4">
        <v>50.378842714608432</v>
      </c>
      <c r="P4">
        <v>55.013702460850112</v>
      </c>
      <c r="Q4">
        <v>5.5378083491461103</v>
      </c>
      <c r="R4">
        <v>10.768202562225474</v>
      </c>
      <c r="S4">
        <v>6.7035612700901606</v>
      </c>
      <c r="T4">
        <v>0</v>
      </c>
      <c r="U4">
        <v>292.4168043682364</v>
      </c>
      <c r="V4">
        <v>5.2652544910179637</v>
      </c>
      <c r="W4">
        <v>10.947569267707085</v>
      </c>
      <c r="X4">
        <v>37.474810637251451</v>
      </c>
      <c r="Y4">
        <v>0</v>
      </c>
      <c r="Z4">
        <v>1.6764000000000001</v>
      </c>
      <c r="AA4">
        <v>7.1234300000000008</v>
      </c>
      <c r="AB4">
        <v>6.6700654000000004</v>
      </c>
      <c r="AC4">
        <v>4.9211943739999997</v>
      </c>
      <c r="AD4">
        <v>6.9455537999999999</v>
      </c>
      <c r="AE4">
        <v>12.556885224</v>
      </c>
      <c r="AF4">
        <v>0</v>
      </c>
      <c r="AG4">
        <v>0</v>
      </c>
      <c r="AH4">
        <v>28.864559999999994</v>
      </c>
      <c r="AI4">
        <v>0</v>
      </c>
      <c r="AJ4">
        <v>0</v>
      </c>
      <c r="AK4">
        <v>13.053150000000002</v>
      </c>
      <c r="AL4">
        <v>15.345200000000004</v>
      </c>
      <c r="AM4">
        <v>1.3406171428571423</v>
      </c>
      <c r="AN4">
        <v>0</v>
      </c>
      <c r="AO4">
        <v>6.720839999999999</v>
      </c>
      <c r="AP4">
        <v>1.3014959999999998</v>
      </c>
      <c r="AQ4">
        <v>0</v>
      </c>
      <c r="AR4">
        <v>13.600175999999998</v>
      </c>
      <c r="AS4">
        <v>8.1019352819999977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26.091813955737013</v>
      </c>
      <c r="BB4">
        <f t="shared" ref="BB4:BB67" si="0">SUM(B4:AZ4)-BA4</f>
        <v>752.76830609342665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82.514928030462798</v>
      </c>
      <c r="L5">
        <v>63.620253294892919</v>
      </c>
      <c r="M5">
        <v>0</v>
      </c>
      <c r="N5">
        <v>29.996879379817798</v>
      </c>
      <c r="O5">
        <v>50.378842714608432</v>
      </c>
      <c r="P5">
        <v>55.013702460850112</v>
      </c>
      <c r="Q5">
        <v>5.5378083491461103</v>
      </c>
      <c r="R5">
        <v>10.768202562225474</v>
      </c>
      <c r="S5">
        <v>6.7035612700901606</v>
      </c>
      <c r="T5">
        <v>0</v>
      </c>
      <c r="U5">
        <v>292.4168043682364</v>
      </c>
      <c r="V5">
        <v>5.2652544910179637</v>
      </c>
      <c r="W5">
        <v>10.947569267707085</v>
      </c>
      <c r="X5">
        <v>37.474810637251451</v>
      </c>
      <c r="Y5">
        <v>0</v>
      </c>
      <c r="Z5">
        <v>1.6764000000000001</v>
      </c>
      <c r="AA5">
        <v>7.1234300000000008</v>
      </c>
      <c r="AB5">
        <v>6.6700654000000004</v>
      </c>
      <c r="AC5">
        <v>4.9211943739999997</v>
      </c>
      <c r="AD5">
        <v>6.9455537999999999</v>
      </c>
      <c r="AE5">
        <v>12.556885224</v>
      </c>
      <c r="AF5">
        <v>0</v>
      </c>
      <c r="AG5">
        <v>0</v>
      </c>
      <c r="AH5">
        <v>26.45918</v>
      </c>
      <c r="AI5">
        <v>0</v>
      </c>
      <c r="AJ5">
        <v>0</v>
      </c>
      <c r="AK5">
        <v>13.053150000000002</v>
      </c>
      <c r="AL5">
        <v>15.345200000000004</v>
      </c>
      <c r="AM5">
        <v>1.3406171428571423</v>
      </c>
      <c r="AN5">
        <v>0</v>
      </c>
      <c r="AO5">
        <v>6.720839999999999</v>
      </c>
      <c r="AP5">
        <v>3.2212025999999998</v>
      </c>
      <c r="AQ5">
        <v>0</v>
      </c>
      <c r="AR5">
        <v>13.600175999999998</v>
      </c>
      <c r="AS5">
        <v>8.1019352819999977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26.075543985737017</v>
      </c>
      <c r="BB5">
        <f t="shared" si="0"/>
        <v>752.29890266342659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82.514928030462798</v>
      </c>
      <c r="L6">
        <v>63.620253294892919</v>
      </c>
      <c r="M6">
        <v>0</v>
      </c>
      <c r="N6">
        <v>29.996879379817798</v>
      </c>
      <c r="O6">
        <v>50.378842714608432</v>
      </c>
      <c r="P6">
        <v>55.013702460850112</v>
      </c>
      <c r="Q6">
        <v>5.5378083491461103</v>
      </c>
      <c r="R6">
        <v>10.768202562225474</v>
      </c>
      <c r="S6">
        <v>6.7035612700901606</v>
      </c>
      <c r="T6">
        <v>0</v>
      </c>
      <c r="U6">
        <v>292.4168043682364</v>
      </c>
      <c r="V6">
        <v>5.2652544910179637</v>
      </c>
      <c r="W6">
        <v>10.947569267707085</v>
      </c>
      <c r="X6">
        <v>37.474810637251451</v>
      </c>
      <c r="Y6">
        <v>0</v>
      </c>
      <c r="Z6">
        <v>1.6764000000000001</v>
      </c>
      <c r="AA6">
        <v>7.1234300000000008</v>
      </c>
      <c r="AB6">
        <v>6.6700654000000004</v>
      </c>
      <c r="AC6">
        <v>4.9211943739999997</v>
      </c>
      <c r="AD6">
        <v>6.9455537999999999</v>
      </c>
      <c r="AE6">
        <v>12.556885224</v>
      </c>
      <c r="AF6">
        <v>0</v>
      </c>
      <c r="AG6">
        <v>0</v>
      </c>
      <c r="AH6">
        <v>23.765154399999997</v>
      </c>
      <c r="AI6">
        <v>0</v>
      </c>
      <c r="AJ6">
        <v>0</v>
      </c>
      <c r="AK6">
        <v>13.053150000000002</v>
      </c>
      <c r="AL6">
        <v>15.345200000000004</v>
      </c>
      <c r="AM6">
        <v>1.3406171428571423</v>
      </c>
      <c r="AN6">
        <v>0</v>
      </c>
      <c r="AO6">
        <v>6.720839999999999</v>
      </c>
      <c r="AP6">
        <v>3.2212025999999998</v>
      </c>
      <c r="AQ6">
        <v>0</v>
      </c>
      <c r="AR6">
        <v>13.600175999999998</v>
      </c>
      <c r="AS6">
        <v>8.1019352819999977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25.985294229737018</v>
      </c>
      <c r="BB6">
        <f t="shared" si="0"/>
        <v>749.6951268194266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165.03164291460766</v>
      </c>
      <c r="L7">
        <v>63.620253294892919</v>
      </c>
      <c r="M7">
        <v>0</v>
      </c>
      <c r="N7">
        <v>29.996879379817798</v>
      </c>
      <c r="O7">
        <v>50.378842714608432</v>
      </c>
      <c r="P7">
        <v>55.013702460850112</v>
      </c>
      <c r="Q7">
        <v>5.5378083491461103</v>
      </c>
      <c r="R7">
        <v>10.768202562225474</v>
      </c>
      <c r="S7">
        <v>6.7035612700901606</v>
      </c>
      <c r="T7">
        <v>0</v>
      </c>
      <c r="U7">
        <v>292.4168043682364</v>
      </c>
      <c r="V7">
        <v>5.2652544910179637</v>
      </c>
      <c r="W7">
        <v>10.947569267707085</v>
      </c>
      <c r="X7">
        <v>37.474810637251451</v>
      </c>
      <c r="Y7">
        <v>0</v>
      </c>
      <c r="Z7">
        <v>1.6764000000000001</v>
      </c>
      <c r="AA7">
        <v>7.1234300000000008</v>
      </c>
      <c r="AB7">
        <v>6.6700654000000004</v>
      </c>
      <c r="AC7">
        <v>4.9211943739999997</v>
      </c>
      <c r="AD7">
        <v>6.9455537999999999</v>
      </c>
      <c r="AE7">
        <v>12.556885224</v>
      </c>
      <c r="AF7">
        <v>0</v>
      </c>
      <c r="AG7">
        <v>0</v>
      </c>
      <c r="AH7">
        <v>21.648419999999998</v>
      </c>
      <c r="AI7">
        <v>0</v>
      </c>
      <c r="AJ7">
        <v>0</v>
      </c>
      <c r="AK7">
        <v>13.053150000000002</v>
      </c>
      <c r="AL7">
        <v>15.345200000000004</v>
      </c>
      <c r="AM7">
        <v>1.3406171428571423</v>
      </c>
      <c r="AN7">
        <v>0</v>
      </c>
      <c r="AO7">
        <v>6.720839999999999</v>
      </c>
      <c r="AP7">
        <v>1.3014959999999998</v>
      </c>
      <c r="AQ7">
        <v>0</v>
      </c>
      <c r="AR7">
        <v>12.61872</v>
      </c>
      <c r="AS7">
        <v>8.1019352819999977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28.581504474520688</v>
      </c>
      <c r="BB7">
        <f t="shared" si="0"/>
        <v>824.59773445878795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165.03164291460766</v>
      </c>
      <c r="L8">
        <v>63.620253294892919</v>
      </c>
      <c r="M8">
        <v>0</v>
      </c>
      <c r="N8">
        <v>29.996879379817798</v>
      </c>
      <c r="O8">
        <v>50.378842714608432</v>
      </c>
      <c r="P8">
        <v>55.013702460850112</v>
      </c>
      <c r="Q8">
        <v>5.5378083491461103</v>
      </c>
      <c r="R8">
        <v>10.768202562225474</v>
      </c>
      <c r="S8">
        <v>6.7035612700901606</v>
      </c>
      <c r="T8">
        <v>0</v>
      </c>
      <c r="U8">
        <v>292.4168043682364</v>
      </c>
      <c r="V8">
        <v>5.2652544910179637</v>
      </c>
      <c r="W8">
        <v>10.947569267707085</v>
      </c>
      <c r="X8">
        <v>37.474810637251451</v>
      </c>
      <c r="Y8">
        <v>0</v>
      </c>
      <c r="Z8">
        <v>1.6764000000000001</v>
      </c>
      <c r="AA8">
        <v>7.1234300000000008</v>
      </c>
      <c r="AB8">
        <v>6.6700654000000004</v>
      </c>
      <c r="AC8">
        <v>4.9163427200000003</v>
      </c>
      <c r="AD8">
        <v>6.9455537999999999</v>
      </c>
      <c r="AE8">
        <v>12.556885224</v>
      </c>
      <c r="AF8">
        <v>0</v>
      </c>
      <c r="AG8">
        <v>0</v>
      </c>
      <c r="AH8">
        <v>19.243040000000004</v>
      </c>
      <c r="AI8">
        <v>0</v>
      </c>
      <c r="AJ8">
        <v>0</v>
      </c>
      <c r="AK8">
        <v>13.053150000000002</v>
      </c>
      <c r="AL8">
        <v>15.345200000000004</v>
      </c>
      <c r="AM8">
        <v>1.3406171428571423</v>
      </c>
      <c r="AN8">
        <v>0</v>
      </c>
      <c r="AO8">
        <v>6.720839999999999</v>
      </c>
      <c r="AP8">
        <v>1.3014959999999998</v>
      </c>
      <c r="AQ8">
        <v>0</v>
      </c>
      <c r="AR8">
        <v>12.61872</v>
      </c>
      <c r="AS8">
        <v>8.1019352819999977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28.500761684520693</v>
      </c>
      <c r="BB8">
        <f t="shared" si="0"/>
        <v>822.2682455947878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165.03164291460766</v>
      </c>
      <c r="L9">
        <v>63.620253294892919</v>
      </c>
      <c r="M9">
        <v>0</v>
      </c>
      <c r="N9">
        <v>29.996879379817798</v>
      </c>
      <c r="O9">
        <v>50.378842714608432</v>
      </c>
      <c r="P9">
        <v>55.388680555555553</v>
      </c>
      <c r="Q9">
        <v>5.5378083491461103</v>
      </c>
      <c r="R9">
        <v>10.768202562225474</v>
      </c>
      <c r="S9">
        <v>6.7035612700901606</v>
      </c>
      <c r="T9">
        <v>0</v>
      </c>
      <c r="U9">
        <v>292.4168043682364</v>
      </c>
      <c r="V9">
        <v>5.2652544910179637</v>
      </c>
      <c r="W9">
        <v>10.947569267707085</v>
      </c>
      <c r="X9">
        <v>37.474810637251451</v>
      </c>
      <c r="Y9">
        <v>0</v>
      </c>
      <c r="Z9">
        <v>1.6764000000000001</v>
      </c>
      <c r="AA9">
        <v>3.5516820000000004</v>
      </c>
      <c r="AB9">
        <v>6.6700654000000004</v>
      </c>
      <c r="AC9">
        <v>4.9163427200000003</v>
      </c>
      <c r="AD9">
        <v>6.9455537999999999</v>
      </c>
      <c r="AE9">
        <v>12.556885224</v>
      </c>
      <c r="AF9">
        <v>0</v>
      </c>
      <c r="AG9">
        <v>0</v>
      </c>
      <c r="AH9">
        <v>19.243040000000004</v>
      </c>
      <c r="AI9">
        <v>0</v>
      </c>
      <c r="AJ9">
        <v>0</v>
      </c>
      <c r="AK9">
        <v>13.053150000000002</v>
      </c>
      <c r="AL9">
        <v>15.345200000000004</v>
      </c>
      <c r="AM9">
        <v>1.3406171428571423</v>
      </c>
      <c r="AN9">
        <v>0</v>
      </c>
      <c r="AO9">
        <v>6.720839999999999</v>
      </c>
      <c r="AP9">
        <v>1.3014959999999998</v>
      </c>
      <c r="AQ9">
        <v>0</v>
      </c>
      <c r="AR9">
        <v>12.61872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28.393669638693321</v>
      </c>
      <c r="BB9">
        <f t="shared" si="0"/>
        <v>819.17856773532083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165.03164291460766</v>
      </c>
      <c r="L10">
        <v>63.620253294892919</v>
      </c>
      <c r="M10">
        <v>0</v>
      </c>
      <c r="N10">
        <v>29.996879379817798</v>
      </c>
      <c r="O10">
        <v>50.378842714608432</v>
      </c>
      <c r="P10">
        <v>55.388680555555553</v>
      </c>
      <c r="Q10">
        <v>5.5378083491461103</v>
      </c>
      <c r="R10">
        <v>10.768202562225474</v>
      </c>
      <c r="S10">
        <v>6.7035612700901606</v>
      </c>
      <c r="T10">
        <v>0</v>
      </c>
      <c r="U10">
        <v>292.4168043682364</v>
      </c>
      <c r="V10">
        <v>5.2652544910179637</v>
      </c>
      <c r="W10">
        <v>10.947569267707085</v>
      </c>
      <c r="X10">
        <v>37.474810637251451</v>
      </c>
      <c r="Y10">
        <v>0</v>
      </c>
      <c r="Z10">
        <v>1.6764000000000001</v>
      </c>
      <c r="AA10">
        <v>0</v>
      </c>
      <c r="AB10">
        <v>6.6700654000000004</v>
      </c>
      <c r="AC10">
        <v>4.9163427200000003</v>
      </c>
      <c r="AD10">
        <v>6.9455537999999999</v>
      </c>
      <c r="AE10">
        <v>12.556885224</v>
      </c>
      <c r="AF10">
        <v>0</v>
      </c>
      <c r="AG10">
        <v>0</v>
      </c>
      <c r="AH10">
        <v>19.243040000000004</v>
      </c>
      <c r="AI10">
        <v>0</v>
      </c>
      <c r="AJ10">
        <v>0</v>
      </c>
      <c r="AK10">
        <v>13.053150000000002</v>
      </c>
      <c r="AL10">
        <v>15.345200000000004</v>
      </c>
      <c r="AM10">
        <v>1.3406171428571423</v>
      </c>
      <c r="AN10">
        <v>0</v>
      </c>
      <c r="AO10">
        <v>6.720839999999999</v>
      </c>
      <c r="AP10">
        <v>3.2212025999999998</v>
      </c>
      <c r="AQ10">
        <v>0</v>
      </c>
      <c r="AR10">
        <v>12.61872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28.338998678693319</v>
      </c>
      <c r="BB10">
        <f t="shared" si="0"/>
        <v>817.60126329532068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165.03164291460766</v>
      </c>
      <c r="L11">
        <v>63.620253294892919</v>
      </c>
      <c r="M11">
        <v>0</v>
      </c>
      <c r="N11">
        <v>29.996879379817798</v>
      </c>
      <c r="O11">
        <v>50.378842714608432</v>
      </c>
      <c r="P11">
        <v>55.388680555555553</v>
      </c>
      <c r="Q11">
        <v>5.5378083491461103</v>
      </c>
      <c r="R11">
        <v>10.768202562225474</v>
      </c>
      <c r="S11">
        <v>6.7035612700901606</v>
      </c>
      <c r="T11">
        <v>0</v>
      </c>
      <c r="U11">
        <v>292.4168043682364</v>
      </c>
      <c r="V11">
        <v>5.2652544910179637</v>
      </c>
      <c r="W11">
        <v>10.947569267707085</v>
      </c>
      <c r="X11">
        <v>37.474810637251451</v>
      </c>
      <c r="Y11">
        <v>0</v>
      </c>
      <c r="Z11">
        <v>1.6764000000000001</v>
      </c>
      <c r="AA11">
        <v>0</v>
      </c>
      <c r="AB11">
        <v>6.6700654000000004</v>
      </c>
      <c r="AC11">
        <v>4.9163427200000003</v>
      </c>
      <c r="AD11">
        <v>6.9455537999999999</v>
      </c>
      <c r="AE11">
        <v>12.556885224</v>
      </c>
      <c r="AF11">
        <v>0</v>
      </c>
      <c r="AG11">
        <v>0</v>
      </c>
      <c r="AH11">
        <v>14.432279999999997</v>
      </c>
      <c r="AI11">
        <v>0</v>
      </c>
      <c r="AJ11">
        <v>0</v>
      </c>
      <c r="AK11">
        <v>13.053150000000002</v>
      </c>
      <c r="AL11">
        <v>15.345200000000004</v>
      </c>
      <c r="AM11">
        <v>1.3406171428571423</v>
      </c>
      <c r="AN11">
        <v>0</v>
      </c>
      <c r="AO11">
        <v>6.720839999999999</v>
      </c>
      <c r="AP11">
        <v>3.2212025999999998</v>
      </c>
      <c r="AQ11">
        <v>0</v>
      </c>
      <c r="AR11">
        <v>13.600175999999998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28.210716994693311</v>
      </c>
      <c r="BB11">
        <f t="shared" si="0"/>
        <v>813.90024097932076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165.03164291460766</v>
      </c>
      <c r="L12">
        <v>63.620253294892919</v>
      </c>
      <c r="M12">
        <v>0</v>
      </c>
      <c r="N12">
        <v>29.996879379817798</v>
      </c>
      <c r="O12">
        <v>50.378842714608432</v>
      </c>
      <c r="P12">
        <v>55.388680555555553</v>
      </c>
      <c r="Q12">
        <v>5.5378083491461103</v>
      </c>
      <c r="R12">
        <v>10.768202562225474</v>
      </c>
      <c r="S12">
        <v>6.7035612700901606</v>
      </c>
      <c r="T12">
        <v>0</v>
      </c>
      <c r="U12">
        <v>292.4168043682364</v>
      </c>
      <c r="V12">
        <v>5.2652544910179637</v>
      </c>
      <c r="W12">
        <v>10.947569267707085</v>
      </c>
      <c r="X12">
        <v>37.474810637251451</v>
      </c>
      <c r="Y12">
        <v>0</v>
      </c>
      <c r="Z12">
        <v>1.6764000000000001</v>
      </c>
      <c r="AA12">
        <v>0</v>
      </c>
      <c r="AB12">
        <v>6.6700654000000004</v>
      </c>
      <c r="AC12">
        <v>4.9163427200000003</v>
      </c>
      <c r="AD12">
        <v>6.9455537999999999</v>
      </c>
      <c r="AE12">
        <v>12.556885224</v>
      </c>
      <c r="AF12">
        <v>0</v>
      </c>
      <c r="AG12">
        <v>0</v>
      </c>
      <c r="AH12">
        <v>14.432279999999997</v>
      </c>
      <c r="AI12">
        <v>0.64668399999999981</v>
      </c>
      <c r="AJ12">
        <v>0</v>
      </c>
      <c r="AK12">
        <v>13.053150000000002</v>
      </c>
      <c r="AL12">
        <v>15.345200000000004</v>
      </c>
      <c r="AM12">
        <v>1.3406171428571423</v>
      </c>
      <c r="AN12">
        <v>0</v>
      </c>
      <c r="AO12">
        <v>6.720839999999999</v>
      </c>
      <c r="AP12">
        <v>3.2212025999999998</v>
      </c>
      <c r="AQ12">
        <v>0</v>
      </c>
      <c r="AR12">
        <v>13.600175999999998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28.232380908693312</v>
      </c>
      <c r="BB12">
        <f t="shared" si="0"/>
        <v>814.52526106532071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165.03164291460766</v>
      </c>
      <c r="L13">
        <v>63.620253294892919</v>
      </c>
      <c r="M13">
        <v>0</v>
      </c>
      <c r="N13">
        <v>29.996879379817798</v>
      </c>
      <c r="O13">
        <v>50.378842714608432</v>
      </c>
      <c r="P13">
        <v>56.123252946012599</v>
      </c>
      <c r="Q13">
        <v>5.5378083491461103</v>
      </c>
      <c r="R13">
        <v>10.768202562225474</v>
      </c>
      <c r="S13">
        <v>6.7035612700901606</v>
      </c>
      <c r="T13">
        <v>0</v>
      </c>
      <c r="U13">
        <v>292.4168043682364</v>
      </c>
      <c r="V13">
        <v>5.2652544910179637</v>
      </c>
      <c r="W13">
        <v>10.947569267707085</v>
      </c>
      <c r="X13">
        <v>37.474810637251451</v>
      </c>
      <c r="Y13">
        <v>0</v>
      </c>
      <c r="Z13">
        <v>1.6764000000000001</v>
      </c>
      <c r="AA13">
        <v>0</v>
      </c>
      <c r="AB13">
        <v>6.6700654000000004</v>
      </c>
      <c r="AC13">
        <v>4.9163427200000003</v>
      </c>
      <c r="AD13">
        <v>6.9455537999999999</v>
      </c>
      <c r="AE13">
        <v>12.556885224</v>
      </c>
      <c r="AF13">
        <v>0</v>
      </c>
      <c r="AG13">
        <v>0</v>
      </c>
      <c r="AH13">
        <v>14.432279999999997</v>
      </c>
      <c r="AI13">
        <v>3.7184330000000001</v>
      </c>
      <c r="AJ13">
        <v>0</v>
      </c>
      <c r="AK13">
        <v>13.053150000000002</v>
      </c>
      <c r="AL13">
        <v>15.345200000000004</v>
      </c>
      <c r="AM13">
        <v>1.3406171428571423</v>
      </c>
      <c r="AN13">
        <v>0</v>
      </c>
      <c r="AO13">
        <v>6.720839999999999</v>
      </c>
      <c r="AP13">
        <v>1.4641829999999998</v>
      </c>
      <c r="AQ13">
        <v>0</v>
      </c>
      <c r="AR13">
        <v>13.600175999999998</v>
      </c>
      <c r="AS13">
        <v>8.1019352819999977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28.30103242977362</v>
      </c>
      <c r="BB13">
        <f t="shared" si="0"/>
        <v>816.50591133469754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165.03164291460766</v>
      </c>
      <c r="L14">
        <v>63.620253294892919</v>
      </c>
      <c r="M14">
        <v>0</v>
      </c>
      <c r="N14">
        <v>29.996879379817798</v>
      </c>
      <c r="O14">
        <v>50.378842714608432</v>
      </c>
      <c r="P14">
        <v>56.123252946012599</v>
      </c>
      <c r="Q14">
        <v>5.5378083491461103</v>
      </c>
      <c r="R14">
        <v>10.768202562225474</v>
      </c>
      <c r="S14">
        <v>6.7035612700901606</v>
      </c>
      <c r="T14">
        <v>0</v>
      </c>
      <c r="U14">
        <v>292.4168043682364</v>
      </c>
      <c r="V14">
        <v>5.2652544910179637</v>
      </c>
      <c r="W14">
        <v>10.947569267707085</v>
      </c>
      <c r="X14">
        <v>37.474810637251451</v>
      </c>
      <c r="Y14">
        <v>0</v>
      </c>
      <c r="Z14">
        <v>1.6764000000000001</v>
      </c>
      <c r="AA14">
        <v>0</v>
      </c>
      <c r="AB14">
        <v>6.6700654000000004</v>
      </c>
      <c r="AC14">
        <v>4.9163427200000003</v>
      </c>
      <c r="AD14">
        <v>6.9455537999999999</v>
      </c>
      <c r="AE14">
        <v>12.556885224</v>
      </c>
      <c r="AF14">
        <v>0</v>
      </c>
      <c r="AG14">
        <v>0</v>
      </c>
      <c r="AH14">
        <v>14.432279999999997</v>
      </c>
      <c r="AI14">
        <v>3.7184330000000001</v>
      </c>
      <c r="AJ14">
        <v>0</v>
      </c>
      <c r="AK14">
        <v>13.053150000000002</v>
      </c>
      <c r="AL14">
        <v>15.345200000000004</v>
      </c>
      <c r="AM14">
        <v>1.3406171428571423</v>
      </c>
      <c r="AN14">
        <v>0</v>
      </c>
      <c r="AO14">
        <v>6.720839999999999</v>
      </c>
      <c r="AP14">
        <v>1.4641829999999998</v>
      </c>
      <c r="AQ14">
        <v>0</v>
      </c>
      <c r="AR14">
        <v>13.600175999999998</v>
      </c>
      <c r="AS14">
        <v>8.1019352819999977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28.30103242977362</v>
      </c>
      <c r="BB14">
        <f t="shared" si="0"/>
        <v>816.50591133469754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165.03164291460766</v>
      </c>
      <c r="L15">
        <v>61.685469205423892</v>
      </c>
      <c r="M15">
        <v>0</v>
      </c>
      <c r="N15">
        <v>29.996879379817798</v>
      </c>
      <c r="O15">
        <v>50.378842714608432</v>
      </c>
      <c r="P15">
        <v>56.123252946012599</v>
      </c>
      <c r="Q15">
        <v>5.5378083491461103</v>
      </c>
      <c r="R15">
        <v>10.768202562225474</v>
      </c>
      <c r="S15">
        <v>6.7035612700901606</v>
      </c>
      <c r="T15">
        <v>0</v>
      </c>
      <c r="U15">
        <v>292.4168043682364</v>
      </c>
      <c r="V15">
        <v>5.2652544910179637</v>
      </c>
      <c r="W15">
        <v>10.947569267707085</v>
      </c>
      <c r="X15">
        <v>37.474810637251451</v>
      </c>
      <c r="Y15">
        <v>0</v>
      </c>
      <c r="Z15">
        <v>1.6764000000000001</v>
      </c>
      <c r="AA15">
        <v>0</v>
      </c>
      <c r="AB15">
        <v>6.6700654000000004</v>
      </c>
      <c r="AC15">
        <v>4.9163427200000003</v>
      </c>
      <c r="AD15">
        <v>6.9455537999999999</v>
      </c>
      <c r="AE15">
        <v>12.556885224</v>
      </c>
      <c r="AF15">
        <v>0</v>
      </c>
      <c r="AG15">
        <v>0</v>
      </c>
      <c r="AH15">
        <v>14.432279999999997</v>
      </c>
      <c r="AI15">
        <v>3.7184330000000001</v>
      </c>
      <c r="AJ15">
        <v>0</v>
      </c>
      <c r="AK15">
        <v>13.053150000000002</v>
      </c>
      <c r="AL15">
        <v>15.345200000000004</v>
      </c>
      <c r="AM15">
        <v>1.3406171428571423</v>
      </c>
      <c r="AN15">
        <v>0</v>
      </c>
      <c r="AO15">
        <v>6.720839999999999</v>
      </c>
      <c r="AP15">
        <v>1.4641829999999998</v>
      </c>
      <c r="AQ15">
        <v>0</v>
      </c>
      <c r="AR15">
        <v>12.61872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28.203338386776416</v>
      </c>
      <c r="BB15">
        <f t="shared" si="0"/>
        <v>813.68736528822569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165.03164291460766</v>
      </c>
      <c r="L16">
        <v>61.685469205423892</v>
      </c>
      <c r="M16">
        <v>0</v>
      </c>
      <c r="N16">
        <v>29.996879379817798</v>
      </c>
      <c r="O16">
        <v>50.378842714608432</v>
      </c>
      <c r="P16">
        <v>56.123252946012599</v>
      </c>
      <c r="Q16">
        <v>5.5378083491461103</v>
      </c>
      <c r="R16">
        <v>10.768202562225474</v>
      </c>
      <c r="S16">
        <v>6.7035612700901606</v>
      </c>
      <c r="T16">
        <v>0</v>
      </c>
      <c r="U16">
        <v>292.4168043682364</v>
      </c>
      <c r="V16">
        <v>5.2652544910179637</v>
      </c>
      <c r="W16">
        <v>10.947569267707085</v>
      </c>
      <c r="X16">
        <v>37.474810637251451</v>
      </c>
      <c r="Y16">
        <v>0</v>
      </c>
      <c r="Z16">
        <v>1.6646651999999997</v>
      </c>
      <c r="AA16">
        <v>0</v>
      </c>
      <c r="AB16">
        <v>6.6700654000000004</v>
      </c>
      <c r="AC16">
        <v>4.9163427200000003</v>
      </c>
      <c r="AD16">
        <v>6.9455537999999999</v>
      </c>
      <c r="AE16">
        <v>12.556885224</v>
      </c>
      <c r="AF16">
        <v>0</v>
      </c>
      <c r="AG16">
        <v>0</v>
      </c>
      <c r="AH16">
        <v>14.432279999999997</v>
      </c>
      <c r="AI16">
        <v>3.7184330000000001</v>
      </c>
      <c r="AJ16">
        <v>0</v>
      </c>
      <c r="AK16">
        <v>13.053150000000002</v>
      </c>
      <c r="AL16">
        <v>15.345200000000004</v>
      </c>
      <c r="AM16">
        <v>1.3406171428571423</v>
      </c>
      <c r="AN16">
        <v>0</v>
      </c>
      <c r="AO16">
        <v>6.720839999999999</v>
      </c>
      <c r="AP16">
        <v>1.4641829999999998</v>
      </c>
      <c r="AQ16">
        <v>0</v>
      </c>
      <c r="AR16">
        <v>12.61872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28.202945194776419</v>
      </c>
      <c r="BB16">
        <f t="shared" si="0"/>
        <v>813.67602368022563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165.03164291460766</v>
      </c>
      <c r="L17">
        <v>61.489318165347562</v>
      </c>
      <c r="M17">
        <v>0</v>
      </c>
      <c r="N17">
        <v>29.996879379817798</v>
      </c>
      <c r="O17">
        <v>50.378842714608432</v>
      </c>
      <c r="P17">
        <v>56.123252946012599</v>
      </c>
      <c r="Q17">
        <v>5.5378083491461103</v>
      </c>
      <c r="R17">
        <v>10.768202562225474</v>
      </c>
      <c r="S17">
        <v>6.7035612700901606</v>
      </c>
      <c r="T17">
        <v>0</v>
      </c>
      <c r="U17">
        <v>292.4168043682364</v>
      </c>
      <c r="V17">
        <v>5.2652544910179637</v>
      </c>
      <c r="W17">
        <v>10.947569267707085</v>
      </c>
      <c r="X17">
        <v>37.474810637251451</v>
      </c>
      <c r="Y17">
        <v>0</v>
      </c>
      <c r="Z17">
        <v>1.6646651999999997</v>
      </c>
      <c r="AA17">
        <v>0</v>
      </c>
      <c r="AB17">
        <v>6.6700654000000004</v>
      </c>
      <c r="AC17">
        <v>4.9163427200000003</v>
      </c>
      <c r="AD17">
        <v>6.9455537999999999</v>
      </c>
      <c r="AE17">
        <v>12.556885224</v>
      </c>
      <c r="AF17">
        <v>0</v>
      </c>
      <c r="AG17">
        <v>0</v>
      </c>
      <c r="AH17">
        <v>14.432279999999997</v>
      </c>
      <c r="AI17">
        <v>0.64668399999999981</v>
      </c>
      <c r="AJ17">
        <v>0</v>
      </c>
      <c r="AK17">
        <v>13.053150000000002</v>
      </c>
      <c r="AL17">
        <v>15.345200000000004</v>
      </c>
      <c r="AM17">
        <v>1.3406171428571423</v>
      </c>
      <c r="AN17">
        <v>0</v>
      </c>
      <c r="AO17">
        <v>6.720839999999999</v>
      </c>
      <c r="AP17">
        <v>1.4641829999999998</v>
      </c>
      <c r="AQ17">
        <v>0</v>
      </c>
      <c r="AR17">
        <v>12.61872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28.0934705880438</v>
      </c>
      <c r="BB17">
        <f t="shared" si="0"/>
        <v>810.51759824688202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165.03164291460766</v>
      </c>
      <c r="L18">
        <v>63.620253294892919</v>
      </c>
      <c r="M18">
        <v>0</v>
      </c>
      <c r="N18">
        <v>29.996879379817798</v>
      </c>
      <c r="O18">
        <v>50.378842714608432</v>
      </c>
      <c r="P18">
        <v>56.123252946012599</v>
      </c>
      <c r="Q18">
        <v>5.5378083491461103</v>
      </c>
      <c r="R18">
        <v>10.768202562225474</v>
      </c>
      <c r="S18">
        <v>6.7035612700901606</v>
      </c>
      <c r="T18">
        <v>0</v>
      </c>
      <c r="U18">
        <v>292.4168043682364</v>
      </c>
      <c r="V18">
        <v>5.2652544910179637</v>
      </c>
      <c r="W18">
        <v>10.947569267707085</v>
      </c>
      <c r="X18">
        <v>37.474810637251451</v>
      </c>
      <c r="Y18">
        <v>0</v>
      </c>
      <c r="Z18">
        <v>1.6646651999999997</v>
      </c>
      <c r="AA18">
        <v>0</v>
      </c>
      <c r="AB18">
        <v>6.6700654000000004</v>
      </c>
      <c r="AC18">
        <v>4.9163427200000003</v>
      </c>
      <c r="AD18">
        <v>6.9455537999999999</v>
      </c>
      <c r="AE18">
        <v>12.556885224</v>
      </c>
      <c r="AF18">
        <v>0</v>
      </c>
      <c r="AG18">
        <v>0</v>
      </c>
      <c r="AH18">
        <v>14.432279999999997</v>
      </c>
      <c r="AI18">
        <v>0.64668399999999981</v>
      </c>
      <c r="AJ18">
        <v>0</v>
      </c>
      <c r="AK18">
        <v>13.053150000000002</v>
      </c>
      <c r="AL18">
        <v>15.345200000000004</v>
      </c>
      <c r="AM18">
        <v>1.3406171428571423</v>
      </c>
      <c r="AN18">
        <v>0</v>
      </c>
      <c r="AO18">
        <v>6.720839999999999</v>
      </c>
      <c r="AP18">
        <v>1.4641829999999998</v>
      </c>
      <c r="AQ18">
        <v>0</v>
      </c>
      <c r="AR18">
        <v>12.61872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28.164856933773628</v>
      </c>
      <c r="BB18">
        <f t="shared" si="0"/>
        <v>812.57714703069757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165.03164291460766</v>
      </c>
      <c r="L19">
        <v>63.620253294892919</v>
      </c>
      <c r="M19">
        <v>0</v>
      </c>
      <c r="N19">
        <v>29.996879379817798</v>
      </c>
      <c r="O19">
        <v>50.378842714608432</v>
      </c>
      <c r="P19">
        <v>56.123252946012599</v>
      </c>
      <c r="Q19">
        <v>5.5378083491461103</v>
      </c>
      <c r="R19">
        <v>10.768202562225474</v>
      </c>
      <c r="S19">
        <v>6.7035612700901606</v>
      </c>
      <c r="T19">
        <v>0</v>
      </c>
      <c r="U19">
        <v>292.4168043682364</v>
      </c>
      <c r="V19">
        <v>5.2652544910179637</v>
      </c>
      <c r="W19">
        <v>10.49231987966909</v>
      </c>
      <c r="X19">
        <v>37.474810637251451</v>
      </c>
      <c r="Y19">
        <v>0</v>
      </c>
      <c r="Z19">
        <v>1.6646651999999997</v>
      </c>
      <c r="AA19">
        <v>0</v>
      </c>
      <c r="AB19">
        <v>6.6700654000000004</v>
      </c>
      <c r="AC19">
        <v>4.9163427200000003</v>
      </c>
      <c r="AD19">
        <v>6.9455537999999999</v>
      </c>
      <c r="AE19">
        <v>12.556885224</v>
      </c>
      <c r="AF19">
        <v>0</v>
      </c>
      <c r="AG19">
        <v>0</v>
      </c>
      <c r="AH19">
        <v>14.432279999999997</v>
      </c>
      <c r="AI19">
        <v>0.64668399999999981</v>
      </c>
      <c r="AJ19">
        <v>0</v>
      </c>
      <c r="AK19">
        <v>13.053150000000002</v>
      </c>
      <c r="AL19">
        <v>15.345200000000004</v>
      </c>
      <c r="AM19">
        <v>1.3406171428571423</v>
      </c>
      <c r="AN19">
        <v>0</v>
      </c>
      <c r="AO19">
        <v>6.720839999999999</v>
      </c>
      <c r="AP19">
        <v>1.4641829999999998</v>
      </c>
      <c r="AQ19">
        <v>0</v>
      </c>
      <c r="AR19">
        <v>12.61872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28.149605952263549</v>
      </c>
      <c r="BB19">
        <f t="shared" si="0"/>
        <v>812.13714862416975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165.03164291460766</v>
      </c>
      <c r="L20">
        <v>63.620253294892919</v>
      </c>
      <c r="M20">
        <v>0</v>
      </c>
      <c r="N20">
        <v>29.996879379817798</v>
      </c>
      <c r="O20">
        <v>50.378842714608432</v>
      </c>
      <c r="P20">
        <v>56.123252946012599</v>
      </c>
      <c r="Q20">
        <v>5.5378083491461103</v>
      </c>
      <c r="R20">
        <v>10.768202562225474</v>
      </c>
      <c r="S20">
        <v>6.7035612700901606</v>
      </c>
      <c r="T20">
        <v>0</v>
      </c>
      <c r="U20">
        <v>292.4168043682364</v>
      </c>
      <c r="V20">
        <v>5.2652544910179637</v>
      </c>
      <c r="W20">
        <v>10.636295454545454</v>
      </c>
      <c r="X20">
        <v>37.474810637251451</v>
      </c>
      <c r="Y20">
        <v>0</v>
      </c>
      <c r="Z20">
        <v>1.6646651999999997</v>
      </c>
      <c r="AA20">
        <v>0</v>
      </c>
      <c r="AB20">
        <v>6.6700654000000004</v>
      </c>
      <c r="AC20">
        <v>4.9163427200000003</v>
      </c>
      <c r="AD20">
        <v>6.9455537999999999</v>
      </c>
      <c r="AE20">
        <v>12.556885224</v>
      </c>
      <c r="AF20">
        <v>0</v>
      </c>
      <c r="AG20">
        <v>0</v>
      </c>
      <c r="AH20">
        <v>14.432279999999997</v>
      </c>
      <c r="AI20">
        <v>0.64668399999999981</v>
      </c>
      <c r="AJ20">
        <v>0</v>
      </c>
      <c r="AK20">
        <v>13.053150000000002</v>
      </c>
      <c r="AL20">
        <v>15.345200000000004</v>
      </c>
      <c r="AM20">
        <v>1.3406171428571423</v>
      </c>
      <c r="AN20">
        <v>0</v>
      </c>
      <c r="AO20">
        <v>6.720839999999999</v>
      </c>
      <c r="AP20">
        <v>1.4641829999999998</v>
      </c>
      <c r="AQ20">
        <v>0</v>
      </c>
      <c r="AR20">
        <v>12.61872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28.154429007045621</v>
      </c>
      <c r="BB20">
        <f t="shared" si="0"/>
        <v>812.27630114426393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165.03164291460766</v>
      </c>
      <c r="L21">
        <v>63.620253294892919</v>
      </c>
      <c r="M21">
        <v>0</v>
      </c>
      <c r="N21">
        <v>29.996879379817798</v>
      </c>
      <c r="O21">
        <v>50.378842714608432</v>
      </c>
      <c r="P21">
        <v>56.493103448275853</v>
      </c>
      <c r="Q21">
        <v>5.5378083491461103</v>
      </c>
      <c r="R21">
        <v>10.768202562225474</v>
      </c>
      <c r="S21">
        <v>6.7035612700901606</v>
      </c>
      <c r="T21">
        <v>0</v>
      </c>
      <c r="U21">
        <v>292.4168043682364</v>
      </c>
      <c r="V21">
        <v>5.2652544910179637</v>
      </c>
      <c r="W21">
        <v>10.636295454545454</v>
      </c>
      <c r="X21">
        <v>37.474810637251451</v>
      </c>
      <c r="Y21">
        <v>0</v>
      </c>
      <c r="Z21">
        <v>1.6646651999999997</v>
      </c>
      <c r="AA21">
        <v>0</v>
      </c>
      <c r="AB21">
        <v>6.6700654000000004</v>
      </c>
      <c r="AC21">
        <v>4.9163427200000003</v>
      </c>
      <c r="AD21">
        <v>6.9455537999999999</v>
      </c>
      <c r="AE21">
        <v>12.556885224</v>
      </c>
      <c r="AF21">
        <v>0</v>
      </c>
      <c r="AG21">
        <v>0</v>
      </c>
      <c r="AH21">
        <v>22.851110000000002</v>
      </c>
      <c r="AI21">
        <v>0.64668399999999981</v>
      </c>
      <c r="AJ21">
        <v>0</v>
      </c>
      <c r="AK21">
        <v>13.053150000000002</v>
      </c>
      <c r="AL21">
        <v>15.345200000000004</v>
      </c>
      <c r="AM21">
        <v>1.3406171428571423</v>
      </c>
      <c r="AN21">
        <v>0</v>
      </c>
      <c r="AO21">
        <v>6.720839999999999</v>
      </c>
      <c r="AP21">
        <v>1.4641829999999998</v>
      </c>
      <c r="AQ21">
        <v>0</v>
      </c>
      <c r="AR21">
        <v>12.61872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28.448849930871447</v>
      </c>
      <c r="BB21">
        <f t="shared" si="0"/>
        <v>820.77056072270136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165.03164291460766</v>
      </c>
      <c r="L22">
        <v>63.620253294892919</v>
      </c>
      <c r="M22">
        <v>0</v>
      </c>
      <c r="N22">
        <v>29.996879379817798</v>
      </c>
      <c r="O22">
        <v>50.378842714608432</v>
      </c>
      <c r="P22">
        <v>56.493103448275853</v>
      </c>
      <c r="Q22">
        <v>5.5378083491461103</v>
      </c>
      <c r="R22">
        <v>10.768202562225474</v>
      </c>
      <c r="S22">
        <v>6.7035612700901606</v>
      </c>
      <c r="T22">
        <v>0</v>
      </c>
      <c r="U22">
        <v>292.4168043682364</v>
      </c>
      <c r="V22">
        <v>5.2652544910179637</v>
      </c>
      <c r="W22">
        <v>10.636295454545454</v>
      </c>
      <c r="X22">
        <v>37.474810637251451</v>
      </c>
      <c r="Y22">
        <v>0</v>
      </c>
      <c r="Z22">
        <v>1.6646651999999997</v>
      </c>
      <c r="AA22">
        <v>0</v>
      </c>
      <c r="AB22">
        <v>6.6700654000000004</v>
      </c>
      <c r="AC22">
        <v>4.9163427200000003</v>
      </c>
      <c r="AD22">
        <v>6.9455537999999999</v>
      </c>
      <c r="AE22">
        <v>12.556885224</v>
      </c>
      <c r="AF22">
        <v>0</v>
      </c>
      <c r="AG22">
        <v>0</v>
      </c>
      <c r="AH22">
        <v>22.851110000000002</v>
      </c>
      <c r="AI22">
        <v>0.64668399999999981</v>
      </c>
      <c r="AJ22">
        <v>0</v>
      </c>
      <c r="AK22">
        <v>13.053150000000002</v>
      </c>
      <c r="AL22">
        <v>15.345200000000004</v>
      </c>
      <c r="AM22">
        <v>1.3406171428571423</v>
      </c>
      <c r="AN22">
        <v>0</v>
      </c>
      <c r="AO22">
        <v>6.720839999999999</v>
      </c>
      <c r="AP22">
        <v>1.4641829999999998</v>
      </c>
      <c r="AQ22">
        <v>0</v>
      </c>
      <c r="AR22">
        <v>12.61872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28.448849930871447</v>
      </c>
      <c r="BB22">
        <f t="shared" si="0"/>
        <v>820.77056072270136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165.03164291460766</v>
      </c>
      <c r="L23">
        <v>63.620253294892919</v>
      </c>
      <c r="M23">
        <v>0</v>
      </c>
      <c r="N23">
        <v>29.996879379817798</v>
      </c>
      <c r="O23">
        <v>50.378842714608432</v>
      </c>
      <c r="P23">
        <v>56.493103448275853</v>
      </c>
      <c r="Q23">
        <v>5.5378083491461103</v>
      </c>
      <c r="R23">
        <v>10.768202562225474</v>
      </c>
      <c r="S23">
        <v>6.7035612700901606</v>
      </c>
      <c r="T23">
        <v>0</v>
      </c>
      <c r="U23">
        <v>292.4168043682364</v>
      </c>
      <c r="V23">
        <v>5.2652544910179637</v>
      </c>
      <c r="W23">
        <v>10.636295454545454</v>
      </c>
      <c r="X23">
        <v>37.474810637251451</v>
      </c>
      <c r="Y23">
        <v>0</v>
      </c>
      <c r="Z23">
        <v>1.6764000000000001</v>
      </c>
      <c r="AA23">
        <v>0</v>
      </c>
      <c r="AB23">
        <v>6.6700654000000004</v>
      </c>
      <c r="AC23">
        <v>4.9163427200000003</v>
      </c>
      <c r="AD23">
        <v>6.9455537999999999</v>
      </c>
      <c r="AE23">
        <v>12.556885224</v>
      </c>
      <c r="AF23">
        <v>0</v>
      </c>
      <c r="AG23">
        <v>0</v>
      </c>
      <c r="AH23">
        <v>22.851110000000002</v>
      </c>
      <c r="AI23">
        <v>0.64668399999999981</v>
      </c>
      <c r="AJ23">
        <v>0</v>
      </c>
      <c r="AK23">
        <v>13.053150000000002</v>
      </c>
      <c r="AL23">
        <v>15.345200000000004</v>
      </c>
      <c r="AM23">
        <v>1.3406171428571423</v>
      </c>
      <c r="AN23">
        <v>0</v>
      </c>
      <c r="AO23">
        <v>6.720839999999999</v>
      </c>
      <c r="AP23">
        <v>3.2212025999999998</v>
      </c>
      <c r="AQ23">
        <v>0</v>
      </c>
      <c r="AR23">
        <v>12.61872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28.508103304871444</v>
      </c>
      <c r="BB23">
        <f t="shared" si="0"/>
        <v>822.48006174870125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165.03164291460766</v>
      </c>
      <c r="L24">
        <v>63.620253294892919</v>
      </c>
      <c r="M24">
        <v>0</v>
      </c>
      <c r="N24">
        <v>29.996879379817798</v>
      </c>
      <c r="O24">
        <v>50.378842714608432</v>
      </c>
      <c r="P24">
        <v>56.493103448275853</v>
      </c>
      <c r="Q24">
        <v>5.5378083491461103</v>
      </c>
      <c r="R24">
        <v>10.768202562225474</v>
      </c>
      <c r="S24">
        <v>6.7035612700901606</v>
      </c>
      <c r="T24">
        <v>0</v>
      </c>
      <c r="U24">
        <v>292.4168043682364</v>
      </c>
      <c r="V24">
        <v>5.2652544910179637</v>
      </c>
      <c r="W24">
        <v>10.636295454545454</v>
      </c>
      <c r="X24">
        <v>37.474810637251451</v>
      </c>
      <c r="Y24">
        <v>0</v>
      </c>
      <c r="Z24">
        <v>1.6764000000000001</v>
      </c>
      <c r="AA24">
        <v>0</v>
      </c>
      <c r="AB24">
        <v>6.6700654000000004</v>
      </c>
      <c r="AC24">
        <v>4.9163427200000003</v>
      </c>
      <c r="AD24">
        <v>6.9455537999999999</v>
      </c>
      <c r="AE24">
        <v>12.556885224</v>
      </c>
      <c r="AF24">
        <v>0</v>
      </c>
      <c r="AG24">
        <v>0</v>
      </c>
      <c r="AH24">
        <v>22.851110000000002</v>
      </c>
      <c r="AI24">
        <v>0.64668399999999981</v>
      </c>
      <c r="AJ24">
        <v>0</v>
      </c>
      <c r="AK24">
        <v>13.053150000000002</v>
      </c>
      <c r="AL24">
        <v>15.345200000000004</v>
      </c>
      <c r="AM24">
        <v>1.3406171428571423</v>
      </c>
      <c r="AN24">
        <v>0</v>
      </c>
      <c r="AO24">
        <v>6.720839999999999</v>
      </c>
      <c r="AP24">
        <v>3.2212025999999998</v>
      </c>
      <c r="AQ24">
        <v>0</v>
      </c>
      <c r="AR24">
        <v>12.61872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28.508103304871444</v>
      </c>
      <c r="BB24">
        <f t="shared" si="0"/>
        <v>822.48006174870125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165.03164291460766</v>
      </c>
      <c r="L25">
        <v>63.620253294892919</v>
      </c>
      <c r="M25">
        <v>0</v>
      </c>
      <c r="N25">
        <v>29.996879379817798</v>
      </c>
      <c r="O25">
        <v>50.378842714608432</v>
      </c>
      <c r="P25">
        <v>56.873208006491751</v>
      </c>
      <c r="Q25">
        <v>5.5378083491461103</v>
      </c>
      <c r="R25">
        <v>10.768202562225474</v>
      </c>
      <c r="S25">
        <v>6.7035612700901606</v>
      </c>
      <c r="T25">
        <v>0</v>
      </c>
      <c r="U25">
        <v>292.4168043682364</v>
      </c>
      <c r="V25">
        <v>5.2652544910179637</v>
      </c>
      <c r="W25">
        <v>10.636295454545454</v>
      </c>
      <c r="X25">
        <v>37.474810637251451</v>
      </c>
      <c r="Y25">
        <v>0</v>
      </c>
      <c r="Z25">
        <v>1.6764000000000001</v>
      </c>
      <c r="AA25">
        <v>3.4112200000000001</v>
      </c>
      <c r="AB25">
        <v>6.6700654000000004</v>
      </c>
      <c r="AC25">
        <v>7.37451408</v>
      </c>
      <c r="AD25">
        <v>6.9455537999999999</v>
      </c>
      <c r="AE25">
        <v>12.556885224</v>
      </c>
      <c r="AF25">
        <v>0</v>
      </c>
      <c r="AG25">
        <v>0</v>
      </c>
      <c r="AH25">
        <v>22.851110000000002</v>
      </c>
      <c r="AI25">
        <v>0.64668399999999981</v>
      </c>
      <c r="AJ25">
        <v>0</v>
      </c>
      <c r="AK25">
        <v>13.053150000000002</v>
      </c>
      <c r="AL25">
        <v>15.345200000000004</v>
      </c>
      <c r="AM25">
        <v>2.6812342857142846</v>
      </c>
      <c r="AN25">
        <v>0</v>
      </c>
      <c r="AO25">
        <v>6.720839999999999</v>
      </c>
      <c r="AP25">
        <v>1.4641829999999998</v>
      </c>
      <c r="AQ25">
        <v>0</v>
      </c>
      <c r="AR25">
        <v>12.61872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28.703512057730414</v>
      </c>
      <c r="BB25">
        <f t="shared" si="0"/>
        <v>828.11774645691537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165.03164291460766</v>
      </c>
      <c r="L26">
        <v>63.620253294892919</v>
      </c>
      <c r="M26">
        <v>0</v>
      </c>
      <c r="N26">
        <v>29.996879379817798</v>
      </c>
      <c r="O26">
        <v>50.378842714608432</v>
      </c>
      <c r="P26">
        <v>56.873208006491751</v>
      </c>
      <c r="Q26">
        <v>5.5378083491461103</v>
      </c>
      <c r="R26">
        <v>10.768202562225474</v>
      </c>
      <c r="S26">
        <v>6.7035612700901606</v>
      </c>
      <c r="T26">
        <v>0</v>
      </c>
      <c r="U26">
        <v>292.4168043682364</v>
      </c>
      <c r="V26">
        <v>5.2652544910179637</v>
      </c>
      <c r="W26">
        <v>10.636295454545454</v>
      </c>
      <c r="X26">
        <v>37.474810637251451</v>
      </c>
      <c r="Y26">
        <v>0</v>
      </c>
      <c r="Z26">
        <v>1.6764000000000001</v>
      </c>
      <c r="AA26">
        <v>3.5115499999999993</v>
      </c>
      <c r="AB26">
        <v>10.035570480000001</v>
      </c>
      <c r="AC26">
        <v>7.37451408</v>
      </c>
      <c r="AD26">
        <v>6.9455537999999999</v>
      </c>
      <c r="AE26">
        <v>12.556885224</v>
      </c>
      <c r="AF26">
        <v>0</v>
      </c>
      <c r="AG26">
        <v>0</v>
      </c>
      <c r="AH26">
        <v>22.851110000000002</v>
      </c>
      <c r="AI26">
        <v>0.64668399999999981</v>
      </c>
      <c r="AJ26">
        <v>0</v>
      </c>
      <c r="AK26">
        <v>13.053150000000002</v>
      </c>
      <c r="AL26">
        <v>15.345200000000004</v>
      </c>
      <c r="AM26">
        <v>2.6812342857142846</v>
      </c>
      <c r="AN26">
        <v>0</v>
      </c>
      <c r="AO26">
        <v>6.720839999999999</v>
      </c>
      <c r="AP26">
        <v>1.4641829999999998</v>
      </c>
      <c r="AQ26">
        <v>0</v>
      </c>
      <c r="AR26">
        <v>12.61872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28.819617743730412</v>
      </c>
      <c r="BB26">
        <f t="shared" si="0"/>
        <v>831.46747585091543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165.03164291460766</v>
      </c>
      <c r="L27">
        <v>63.620253294892919</v>
      </c>
      <c r="M27">
        <v>0</v>
      </c>
      <c r="N27">
        <v>29.996879379817798</v>
      </c>
      <c r="O27">
        <v>50.378842714608432</v>
      </c>
      <c r="P27">
        <v>58.357735898787553</v>
      </c>
      <c r="Q27">
        <v>5.5378083491461103</v>
      </c>
      <c r="R27">
        <v>10.768202562225474</v>
      </c>
      <c r="S27">
        <v>6.7035612700901606</v>
      </c>
      <c r="T27">
        <v>0</v>
      </c>
      <c r="U27">
        <v>292.4168043682364</v>
      </c>
      <c r="V27">
        <v>5.2652544910179637</v>
      </c>
      <c r="W27">
        <v>10.947569267707085</v>
      </c>
      <c r="X27">
        <v>37.474810637251451</v>
      </c>
      <c r="Y27">
        <v>0</v>
      </c>
      <c r="Z27">
        <v>3.3528000000000002</v>
      </c>
      <c r="AA27">
        <v>3.5516820000000004</v>
      </c>
      <c r="AB27">
        <v>10.035570480000001</v>
      </c>
      <c r="AC27">
        <v>7.37451408</v>
      </c>
      <c r="AD27">
        <v>9.2942917999999999</v>
      </c>
      <c r="AE27">
        <v>12.556885224</v>
      </c>
      <c r="AF27">
        <v>0</v>
      </c>
      <c r="AG27">
        <v>0</v>
      </c>
      <c r="AH27">
        <v>22.851110000000002</v>
      </c>
      <c r="AI27">
        <v>0.64668399999999981</v>
      </c>
      <c r="AJ27">
        <v>0</v>
      </c>
      <c r="AK27">
        <v>13.053150000000002</v>
      </c>
      <c r="AL27">
        <v>15.345200000000004</v>
      </c>
      <c r="AM27">
        <v>2.6812342857142846</v>
      </c>
      <c r="AN27">
        <v>0</v>
      </c>
      <c r="AO27">
        <v>6.720839999999999</v>
      </c>
      <c r="AP27">
        <v>1.4641829999999998</v>
      </c>
      <c r="AQ27">
        <v>0</v>
      </c>
      <c r="AR27">
        <v>12.61872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29.01596377285032</v>
      </c>
      <c r="BB27">
        <f t="shared" si="0"/>
        <v>837.13220152725307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165.03164291460766</v>
      </c>
      <c r="L28">
        <v>63.620253294892919</v>
      </c>
      <c r="M28">
        <v>0</v>
      </c>
      <c r="N28">
        <v>29.996879379817798</v>
      </c>
      <c r="O28">
        <v>50.378842714608432</v>
      </c>
      <c r="P28">
        <v>59.836953727506433</v>
      </c>
      <c r="Q28">
        <v>5.5378083491461103</v>
      </c>
      <c r="R28">
        <v>10.768202562225474</v>
      </c>
      <c r="S28">
        <v>6.7035612700901606</v>
      </c>
      <c r="T28">
        <v>0</v>
      </c>
      <c r="U28">
        <v>292.4168043682364</v>
      </c>
      <c r="V28">
        <v>5.2652544910179637</v>
      </c>
      <c r="W28">
        <v>10.947569267707085</v>
      </c>
      <c r="X28">
        <v>37.474810637251451</v>
      </c>
      <c r="Y28">
        <v>0</v>
      </c>
      <c r="Z28">
        <v>3.3528000000000002</v>
      </c>
      <c r="AA28">
        <v>3.5516820000000004</v>
      </c>
      <c r="AB28">
        <v>10.035570480000001</v>
      </c>
      <c r="AC28">
        <v>7.37451408</v>
      </c>
      <c r="AD28">
        <v>9.2942917999999999</v>
      </c>
      <c r="AE28">
        <v>12.556885224</v>
      </c>
      <c r="AF28">
        <v>0</v>
      </c>
      <c r="AG28">
        <v>0</v>
      </c>
      <c r="AH28">
        <v>22.851110000000002</v>
      </c>
      <c r="AI28">
        <v>0.64668399999999981</v>
      </c>
      <c r="AJ28">
        <v>0</v>
      </c>
      <c r="AK28">
        <v>13.053150000000002</v>
      </c>
      <c r="AL28">
        <v>15.345200000000004</v>
      </c>
      <c r="AM28">
        <v>2.6812342857142846</v>
      </c>
      <c r="AN28">
        <v>0</v>
      </c>
      <c r="AO28">
        <v>6.720839999999999</v>
      </c>
      <c r="AP28">
        <v>1.4641829999999998</v>
      </c>
      <c r="AQ28">
        <v>0</v>
      </c>
      <c r="AR28">
        <v>12.61872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29.065517570112419</v>
      </c>
      <c r="BB28">
        <f t="shared" si="0"/>
        <v>838.56186555870988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165.03164291460766</v>
      </c>
      <c r="L29">
        <v>63.620253294892919</v>
      </c>
      <c r="M29">
        <v>0</v>
      </c>
      <c r="N29">
        <v>29.996879379817798</v>
      </c>
      <c r="O29">
        <v>50.378842714608432</v>
      </c>
      <c r="P29">
        <v>61.326609531772576</v>
      </c>
      <c r="Q29">
        <v>5.5378083491461103</v>
      </c>
      <c r="R29">
        <v>10.768202562225474</v>
      </c>
      <c r="S29">
        <v>6.7035612700901606</v>
      </c>
      <c r="T29">
        <v>0</v>
      </c>
      <c r="U29">
        <v>292.4168043682364</v>
      </c>
      <c r="V29">
        <v>5.2652544910179637</v>
      </c>
      <c r="W29">
        <v>10.947569267707085</v>
      </c>
      <c r="X29">
        <v>37.474810637251451</v>
      </c>
      <c r="Y29">
        <v>0</v>
      </c>
      <c r="Z29">
        <v>3.3528000000000002</v>
      </c>
      <c r="AA29">
        <v>3.5516820000000004</v>
      </c>
      <c r="AB29">
        <v>10.035570480000001</v>
      </c>
      <c r="AC29">
        <v>7.37451408</v>
      </c>
      <c r="AD29">
        <v>9.2942917999999999</v>
      </c>
      <c r="AE29">
        <v>12.556885224</v>
      </c>
      <c r="AF29">
        <v>0</v>
      </c>
      <c r="AG29">
        <v>0</v>
      </c>
      <c r="AH29">
        <v>22.851110000000002</v>
      </c>
      <c r="AI29">
        <v>0.64668399999999981</v>
      </c>
      <c r="AJ29">
        <v>0</v>
      </c>
      <c r="AK29">
        <v>13.053150000000002</v>
      </c>
      <c r="AL29">
        <v>15.345200000000004</v>
      </c>
      <c r="AM29">
        <v>2.6812342857142846</v>
      </c>
      <c r="AN29">
        <v>0</v>
      </c>
      <c r="AO29">
        <v>6.720839999999999</v>
      </c>
      <c r="AP29">
        <v>1.4641829999999998</v>
      </c>
      <c r="AQ29">
        <v>0</v>
      </c>
      <c r="AR29">
        <v>12.61872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29.115421039555322</v>
      </c>
      <c r="BB29">
        <f t="shared" si="0"/>
        <v>840.00161789353308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165.02887060090066</v>
      </c>
      <c r="L30">
        <v>63.621844128886252</v>
      </c>
      <c r="M30">
        <v>0</v>
      </c>
      <c r="N30">
        <v>29.996879379817798</v>
      </c>
      <c r="O30">
        <v>50.378842714608432</v>
      </c>
      <c r="P30">
        <v>62.811137866296626</v>
      </c>
      <c r="Q30">
        <v>5.5380902341519134</v>
      </c>
      <c r="R30">
        <v>10.767488102893889</v>
      </c>
      <c r="S30">
        <v>6.7004883116883125</v>
      </c>
      <c r="T30">
        <v>0</v>
      </c>
      <c r="U30">
        <v>292.4168043682364</v>
      </c>
      <c r="V30">
        <v>5.2702909550917143</v>
      </c>
      <c r="W30">
        <v>10.946235597745478</v>
      </c>
      <c r="X30">
        <v>37.474810637251451</v>
      </c>
      <c r="Y30">
        <v>0</v>
      </c>
      <c r="Z30">
        <v>3.3528000000000002</v>
      </c>
      <c r="AA30">
        <v>3.5516820000000004</v>
      </c>
      <c r="AB30">
        <v>10.035570480000001</v>
      </c>
      <c r="AC30">
        <v>7.37451408</v>
      </c>
      <c r="AD30">
        <v>9.2942917999999999</v>
      </c>
      <c r="AE30">
        <v>12.556885224</v>
      </c>
      <c r="AF30">
        <v>0</v>
      </c>
      <c r="AG30">
        <v>0</v>
      </c>
      <c r="AH30">
        <v>22.851110000000002</v>
      </c>
      <c r="AI30">
        <v>0.64668399999999981</v>
      </c>
      <c r="AJ30">
        <v>0</v>
      </c>
      <c r="AK30">
        <v>13.053150000000002</v>
      </c>
      <c r="AL30">
        <v>15.345200000000004</v>
      </c>
      <c r="AM30">
        <v>2.6812342857142846</v>
      </c>
      <c r="AN30">
        <v>0</v>
      </c>
      <c r="AO30">
        <v>6.720839999999999</v>
      </c>
      <c r="AP30">
        <v>1.4641829999999998</v>
      </c>
      <c r="AQ30">
        <v>0</v>
      </c>
      <c r="AR30">
        <v>12.61872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29.165130712122597</v>
      </c>
      <c r="BB30">
        <f t="shared" si="0"/>
        <v>841.43545233716077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129.99733673678151</v>
      </c>
      <c r="L31">
        <v>63.621191081496669</v>
      </c>
      <c r="M31">
        <v>0</v>
      </c>
      <c r="N31">
        <v>29.996879379817798</v>
      </c>
      <c r="O31">
        <v>50.378842714608432</v>
      </c>
      <c r="P31">
        <v>64.295574162679429</v>
      </c>
      <c r="Q31">
        <v>5.5378083491461103</v>
      </c>
      <c r="R31">
        <v>10.768202562225474</v>
      </c>
      <c r="S31">
        <v>6.7035612700901606</v>
      </c>
      <c r="T31">
        <v>0</v>
      </c>
      <c r="U31">
        <v>292.4168043682364</v>
      </c>
      <c r="V31">
        <v>5.2652544910179637</v>
      </c>
      <c r="W31">
        <v>10.947569267707085</v>
      </c>
      <c r="X31">
        <v>37.465080071274222</v>
      </c>
      <c r="Y31">
        <v>0</v>
      </c>
      <c r="Z31">
        <v>3.3528000000000002</v>
      </c>
      <c r="AA31">
        <v>3.5516820000000004</v>
      </c>
      <c r="AB31">
        <v>10.035570480000001</v>
      </c>
      <c r="AC31">
        <v>7.37451408</v>
      </c>
      <c r="AD31">
        <v>9.2942917999999999</v>
      </c>
      <c r="AE31">
        <v>12.556885224</v>
      </c>
      <c r="AF31">
        <v>0</v>
      </c>
      <c r="AG31">
        <v>0</v>
      </c>
      <c r="AH31">
        <v>22.851110000000002</v>
      </c>
      <c r="AI31">
        <v>1.9400519999999994</v>
      </c>
      <c r="AJ31">
        <v>0</v>
      </c>
      <c r="AK31">
        <v>13.053150000000002</v>
      </c>
      <c r="AL31">
        <v>15.345200000000004</v>
      </c>
      <c r="AM31">
        <v>2.6812342857142846</v>
      </c>
      <c r="AN31">
        <v>0</v>
      </c>
      <c r="AO31">
        <v>6.720839999999999</v>
      </c>
      <c r="AP31">
        <v>1.6268700000000003</v>
      </c>
      <c r="AQ31">
        <v>0</v>
      </c>
      <c r="AR31">
        <v>12.61872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28.089715282133835</v>
      </c>
      <c r="BB31">
        <f t="shared" si="0"/>
        <v>810.4092443246617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129.99733673678151</v>
      </c>
      <c r="L32">
        <v>63.621191081496669</v>
      </c>
      <c r="M32">
        <v>0</v>
      </c>
      <c r="N32">
        <v>29.996879379817798</v>
      </c>
      <c r="O32">
        <v>50.378842714608432</v>
      </c>
      <c r="P32">
        <v>65.79035778314757</v>
      </c>
      <c r="Q32">
        <v>5.5378083491461103</v>
      </c>
      <c r="R32">
        <v>10.768202562225474</v>
      </c>
      <c r="S32">
        <v>6.7035612700901606</v>
      </c>
      <c r="T32">
        <v>0</v>
      </c>
      <c r="U32">
        <v>292.4168043682364</v>
      </c>
      <c r="V32">
        <v>5.2652544910179637</v>
      </c>
      <c r="W32">
        <v>10.947569267707085</v>
      </c>
      <c r="X32">
        <v>37.465080071274222</v>
      </c>
      <c r="Y32">
        <v>0</v>
      </c>
      <c r="Z32">
        <v>3.3528000000000002</v>
      </c>
      <c r="AA32">
        <v>3.5516820000000004</v>
      </c>
      <c r="AB32">
        <v>10.035570480000001</v>
      </c>
      <c r="AC32">
        <v>7.37451408</v>
      </c>
      <c r="AD32">
        <v>9.2942917999999999</v>
      </c>
      <c r="AE32">
        <v>12.556885224</v>
      </c>
      <c r="AF32">
        <v>0</v>
      </c>
      <c r="AG32">
        <v>0</v>
      </c>
      <c r="AH32">
        <v>22.851110000000002</v>
      </c>
      <c r="AI32">
        <v>12.610337999999999</v>
      </c>
      <c r="AJ32">
        <v>0</v>
      </c>
      <c r="AK32">
        <v>13.053150000000002</v>
      </c>
      <c r="AL32">
        <v>15.345200000000004</v>
      </c>
      <c r="AM32">
        <v>2.6812342857142846</v>
      </c>
      <c r="AN32">
        <v>0</v>
      </c>
      <c r="AO32">
        <v>6.720839999999999</v>
      </c>
      <c r="AP32">
        <v>1.6268700000000003</v>
      </c>
      <c r="AQ32">
        <v>0</v>
      </c>
      <c r="AR32">
        <v>12.61872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28.497244987419531</v>
      </c>
      <c r="BB32">
        <f t="shared" si="0"/>
        <v>822.16678423984411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130.00436300174519</v>
      </c>
      <c r="L33">
        <v>63.621398993879446</v>
      </c>
      <c r="M33">
        <v>0</v>
      </c>
      <c r="N33">
        <v>29.996879379817798</v>
      </c>
      <c r="O33">
        <v>50.378842714608432</v>
      </c>
      <c r="P33">
        <v>68.389563652721549</v>
      </c>
      <c r="Q33">
        <v>5.5386078680203044</v>
      </c>
      <c r="R33">
        <v>10.764275076120052</v>
      </c>
      <c r="S33">
        <v>6.9333294015387414</v>
      </c>
      <c r="T33">
        <v>0</v>
      </c>
      <c r="U33">
        <v>292.4168043682364</v>
      </c>
      <c r="V33">
        <v>5.2645272241992886</v>
      </c>
      <c r="W33">
        <v>10.947569267707085</v>
      </c>
      <c r="X33">
        <v>37.465080071274222</v>
      </c>
      <c r="Y33">
        <v>0</v>
      </c>
      <c r="Z33">
        <v>3.3528000000000002</v>
      </c>
      <c r="AA33">
        <v>3.5516820000000004</v>
      </c>
      <c r="AB33">
        <v>10.035570480000001</v>
      </c>
      <c r="AC33">
        <v>7.37451408</v>
      </c>
      <c r="AD33">
        <v>9.2942917999999999</v>
      </c>
      <c r="AE33">
        <v>12.556885224</v>
      </c>
      <c r="AF33">
        <v>0</v>
      </c>
      <c r="AG33">
        <v>0</v>
      </c>
      <c r="AH33">
        <v>22.851110000000002</v>
      </c>
      <c r="AI33">
        <v>16.813783999999998</v>
      </c>
      <c r="AJ33">
        <v>0</v>
      </c>
      <c r="AK33">
        <v>13.053150000000002</v>
      </c>
      <c r="AL33">
        <v>15.935400000000005</v>
      </c>
      <c r="AM33">
        <v>2.6812342857142846</v>
      </c>
      <c r="AN33">
        <v>0</v>
      </c>
      <c r="AO33">
        <v>6.720839999999999</v>
      </c>
      <c r="AP33">
        <v>3.2212025999999998</v>
      </c>
      <c r="AQ33">
        <v>0</v>
      </c>
      <c r="AR33">
        <v>12.61872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28.806125916739166</v>
      </c>
      <c r="BB33">
        <f t="shared" si="0"/>
        <v>831.07823485484357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100.0006718624026</v>
      </c>
      <c r="L34">
        <v>63.621398993879446</v>
      </c>
      <c r="M34">
        <v>0</v>
      </c>
      <c r="N34">
        <v>29.996879379817798</v>
      </c>
      <c r="O34">
        <v>50.378842714608432</v>
      </c>
      <c r="P34">
        <v>69.039408095061276</v>
      </c>
      <c r="Q34">
        <v>5.5386078680203044</v>
      </c>
      <c r="R34">
        <v>10.764275076120052</v>
      </c>
      <c r="S34">
        <v>6.6960427972027974</v>
      </c>
      <c r="T34">
        <v>0</v>
      </c>
      <c r="U34">
        <v>292.4168043682364</v>
      </c>
      <c r="V34">
        <v>5.2645272241992886</v>
      </c>
      <c r="W34">
        <v>10.947569267707085</v>
      </c>
      <c r="X34">
        <v>37.465080071274222</v>
      </c>
      <c r="Y34">
        <v>0</v>
      </c>
      <c r="Z34">
        <v>3.3528000000000002</v>
      </c>
      <c r="AA34">
        <v>3.5516820000000004</v>
      </c>
      <c r="AB34">
        <v>10.035570480000001</v>
      </c>
      <c r="AC34">
        <v>7.37451408</v>
      </c>
      <c r="AD34">
        <v>9.2942917999999999</v>
      </c>
      <c r="AE34">
        <v>12.556885224</v>
      </c>
      <c r="AF34">
        <v>0</v>
      </c>
      <c r="AG34">
        <v>0</v>
      </c>
      <c r="AH34">
        <v>28.864559999999994</v>
      </c>
      <c r="AI34">
        <v>16.813783999999998</v>
      </c>
      <c r="AJ34">
        <v>0</v>
      </c>
      <c r="AK34">
        <v>13.053150000000002</v>
      </c>
      <c r="AL34">
        <v>15.935400000000005</v>
      </c>
      <c r="AM34">
        <v>2.6812342857142846</v>
      </c>
      <c r="AN34">
        <v>0</v>
      </c>
      <c r="AO34">
        <v>6.720839999999999</v>
      </c>
      <c r="AP34">
        <v>3.2212025999999998</v>
      </c>
      <c r="AQ34">
        <v>0</v>
      </c>
      <c r="AR34">
        <v>12.61872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28.016273703261735</v>
      </c>
      <c r="BB34">
        <f t="shared" si="0"/>
        <v>808.29040376698197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84.99860178970917</v>
      </c>
      <c r="L35">
        <v>63.621398993879446</v>
      </c>
      <c r="M35">
        <v>0</v>
      </c>
      <c r="N35">
        <v>29.996879379817798</v>
      </c>
      <c r="O35">
        <v>50.378842714608432</v>
      </c>
      <c r="P35">
        <v>69.039408095061276</v>
      </c>
      <c r="Q35">
        <v>5.5386078680203044</v>
      </c>
      <c r="R35">
        <v>10.764275076120052</v>
      </c>
      <c r="S35">
        <v>6.6960427972027974</v>
      </c>
      <c r="T35">
        <v>0</v>
      </c>
      <c r="U35">
        <v>292.4168043682364</v>
      </c>
      <c r="V35">
        <v>5.2645272241992886</v>
      </c>
      <c r="W35">
        <v>10.947569267707085</v>
      </c>
      <c r="X35">
        <v>37.465080071274222</v>
      </c>
      <c r="Y35">
        <v>0</v>
      </c>
      <c r="Z35">
        <v>3.3528000000000002</v>
      </c>
      <c r="AA35">
        <v>3.5516820000000004</v>
      </c>
      <c r="AB35">
        <v>10.035570480000001</v>
      </c>
      <c r="AC35">
        <v>7.37451408</v>
      </c>
      <c r="AD35">
        <v>9.2942917999999999</v>
      </c>
      <c r="AE35">
        <v>12.556885224</v>
      </c>
      <c r="AF35">
        <v>0</v>
      </c>
      <c r="AG35">
        <v>0</v>
      </c>
      <c r="AH35">
        <v>28.864559999999994</v>
      </c>
      <c r="AI35">
        <v>16.813783999999998</v>
      </c>
      <c r="AJ35">
        <v>0</v>
      </c>
      <c r="AK35">
        <v>13.053150000000002</v>
      </c>
      <c r="AL35">
        <v>15.935400000000005</v>
      </c>
      <c r="AM35">
        <v>2.6812342857142846</v>
      </c>
      <c r="AN35">
        <v>0</v>
      </c>
      <c r="AO35">
        <v>6.720839999999999</v>
      </c>
      <c r="AP35">
        <v>1.6268700000000003</v>
      </c>
      <c r="AQ35">
        <v>0</v>
      </c>
      <c r="AR35">
        <v>12.61872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27.460294251826479</v>
      </c>
      <c r="BB35">
        <f t="shared" si="0"/>
        <v>792.24998054572393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84.99860178970917</v>
      </c>
      <c r="L36">
        <v>63.620565396337362</v>
      </c>
      <c r="M36">
        <v>0</v>
      </c>
      <c r="N36">
        <v>29.996879379817798</v>
      </c>
      <c r="O36">
        <v>50.378842714608432</v>
      </c>
      <c r="P36">
        <v>69.039408095061276</v>
      </c>
      <c r="Q36">
        <v>5.5431874092009679</v>
      </c>
      <c r="R36">
        <v>10.767767489204195</v>
      </c>
      <c r="S36">
        <v>6.6972008704061894</v>
      </c>
      <c r="T36">
        <v>0</v>
      </c>
      <c r="U36">
        <v>292.4168043682364</v>
      </c>
      <c r="V36">
        <v>5.2679324786324786</v>
      </c>
      <c r="W36">
        <v>10.946235597745478</v>
      </c>
      <c r="X36">
        <v>37.465080071274222</v>
      </c>
      <c r="Y36">
        <v>0</v>
      </c>
      <c r="Z36">
        <v>3.3528000000000002</v>
      </c>
      <c r="AA36">
        <v>3.5516820000000004</v>
      </c>
      <c r="AB36">
        <v>10.035570480000001</v>
      </c>
      <c r="AC36">
        <v>7.37451408</v>
      </c>
      <c r="AD36">
        <v>9.2942917999999999</v>
      </c>
      <c r="AE36">
        <v>12.556885224</v>
      </c>
      <c r="AF36">
        <v>0</v>
      </c>
      <c r="AG36">
        <v>0</v>
      </c>
      <c r="AH36">
        <v>28.864559999999994</v>
      </c>
      <c r="AI36">
        <v>12.610337999999999</v>
      </c>
      <c r="AJ36">
        <v>0</v>
      </c>
      <c r="AK36">
        <v>13.053150000000002</v>
      </c>
      <c r="AL36">
        <v>15.935400000000005</v>
      </c>
      <c r="AM36">
        <v>2.6812342857142846</v>
      </c>
      <c r="AN36">
        <v>0</v>
      </c>
      <c r="AO36">
        <v>6.720839999999999</v>
      </c>
      <c r="AP36">
        <v>1.6268700000000003</v>
      </c>
      <c r="AQ36">
        <v>0</v>
      </c>
      <c r="AR36">
        <v>12.61872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27.319829584399681</v>
      </c>
      <c r="BB36">
        <f t="shared" si="0"/>
        <v>788.19746722754849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84.99860178970917</v>
      </c>
      <c r="L37">
        <v>63.620565396337362</v>
      </c>
      <c r="M37">
        <v>0</v>
      </c>
      <c r="N37">
        <v>29.996879379817798</v>
      </c>
      <c r="O37">
        <v>50.378842714608432</v>
      </c>
      <c r="P37">
        <v>69.039408095061276</v>
      </c>
      <c r="Q37">
        <v>5.5431874092009679</v>
      </c>
      <c r="R37">
        <v>10.767767489204195</v>
      </c>
      <c r="S37">
        <v>6.6972008704061894</v>
      </c>
      <c r="T37">
        <v>0</v>
      </c>
      <c r="U37">
        <v>292.4168043682364</v>
      </c>
      <c r="V37">
        <v>5.2679324786324786</v>
      </c>
      <c r="W37">
        <v>10.946235597745478</v>
      </c>
      <c r="X37">
        <v>37.465080136652574</v>
      </c>
      <c r="Y37">
        <v>0</v>
      </c>
      <c r="Z37">
        <v>3.3528000000000002</v>
      </c>
      <c r="AA37">
        <v>0</v>
      </c>
      <c r="AB37">
        <v>10.035570480000001</v>
      </c>
      <c r="AC37">
        <v>7.37451408</v>
      </c>
      <c r="AD37">
        <v>9.2942917999999999</v>
      </c>
      <c r="AE37">
        <v>12.556885224</v>
      </c>
      <c r="AF37">
        <v>0</v>
      </c>
      <c r="AG37">
        <v>0</v>
      </c>
      <c r="AH37">
        <v>28.864559999999994</v>
      </c>
      <c r="AI37">
        <v>12.610337999999999</v>
      </c>
      <c r="AJ37">
        <v>0</v>
      </c>
      <c r="AK37">
        <v>13.053150000000002</v>
      </c>
      <c r="AL37">
        <v>15.935400000000005</v>
      </c>
      <c r="AM37">
        <v>2.6812342857142846</v>
      </c>
      <c r="AN37">
        <v>0</v>
      </c>
      <c r="AO37">
        <v>6.720839999999999</v>
      </c>
      <c r="AP37">
        <v>1.9522440000000001</v>
      </c>
      <c r="AQ37">
        <v>0</v>
      </c>
      <c r="AR37">
        <v>12.61872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27.21174833177804</v>
      </c>
      <c r="BB37">
        <f t="shared" si="0"/>
        <v>785.07924054554837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84.99860178970917</v>
      </c>
      <c r="L38">
        <v>63.620565396337362</v>
      </c>
      <c r="M38">
        <v>0</v>
      </c>
      <c r="N38">
        <v>29.996879379817798</v>
      </c>
      <c r="O38">
        <v>50.378842714608432</v>
      </c>
      <c r="P38">
        <v>69.039408095061276</v>
      </c>
      <c r="Q38">
        <v>5.5431874092009679</v>
      </c>
      <c r="R38">
        <v>10.767767489204195</v>
      </c>
      <c r="S38">
        <v>6.6972008704061894</v>
      </c>
      <c r="T38">
        <v>0</v>
      </c>
      <c r="U38">
        <v>292.4168043682364</v>
      </c>
      <c r="V38">
        <v>5.2679324786324786</v>
      </c>
      <c r="W38">
        <v>10.946235597745478</v>
      </c>
      <c r="X38">
        <v>37.465080136652574</v>
      </c>
      <c r="Y38">
        <v>0</v>
      </c>
      <c r="Z38">
        <v>3.3528000000000002</v>
      </c>
      <c r="AA38">
        <v>0</v>
      </c>
      <c r="AB38">
        <v>10.035570480000001</v>
      </c>
      <c r="AC38">
        <v>7.37451408</v>
      </c>
      <c r="AD38">
        <v>9.2942917999999999</v>
      </c>
      <c r="AE38">
        <v>12.556885224</v>
      </c>
      <c r="AF38">
        <v>0</v>
      </c>
      <c r="AG38">
        <v>0</v>
      </c>
      <c r="AH38">
        <v>28.864559999999994</v>
      </c>
      <c r="AI38">
        <v>1.9400519999999994</v>
      </c>
      <c r="AJ38">
        <v>0</v>
      </c>
      <c r="AK38">
        <v>13.053150000000002</v>
      </c>
      <c r="AL38">
        <v>15.935400000000005</v>
      </c>
      <c r="AM38">
        <v>2.6812342857142846</v>
      </c>
      <c r="AN38">
        <v>0</v>
      </c>
      <c r="AO38">
        <v>6.720839999999999</v>
      </c>
      <c r="AP38">
        <v>1.9522440000000001</v>
      </c>
      <c r="AQ38">
        <v>0</v>
      </c>
      <c r="AR38">
        <v>12.61872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26.854293877778041</v>
      </c>
      <c r="BB38">
        <f t="shared" si="0"/>
        <v>774.7664089995485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84.99860178970917</v>
      </c>
      <c r="L39">
        <v>63.620565396337362</v>
      </c>
      <c r="M39">
        <v>0</v>
      </c>
      <c r="N39">
        <v>29.996879379817798</v>
      </c>
      <c r="O39">
        <v>50.378842714608432</v>
      </c>
      <c r="P39">
        <v>69.039408095061276</v>
      </c>
      <c r="Q39">
        <v>5.5431874092009679</v>
      </c>
      <c r="R39">
        <v>10.767767489204195</v>
      </c>
      <c r="S39">
        <v>6.6972008704061894</v>
      </c>
      <c r="T39">
        <v>0</v>
      </c>
      <c r="U39">
        <v>292.4168043682364</v>
      </c>
      <c r="V39">
        <v>5.2679324786324786</v>
      </c>
      <c r="W39">
        <v>10.946235597745478</v>
      </c>
      <c r="X39">
        <v>37.465080136652574</v>
      </c>
      <c r="Y39">
        <v>0</v>
      </c>
      <c r="Z39">
        <v>3.3528000000000002</v>
      </c>
      <c r="AA39">
        <v>0</v>
      </c>
      <c r="AB39">
        <v>10.035570480000001</v>
      </c>
      <c r="AC39">
        <v>7.37451408</v>
      </c>
      <c r="AD39">
        <v>3.3553400000000004</v>
      </c>
      <c r="AE39">
        <v>12.556885224</v>
      </c>
      <c r="AF39">
        <v>0</v>
      </c>
      <c r="AG39">
        <v>0</v>
      </c>
      <c r="AH39">
        <v>28.864559999999994</v>
      </c>
      <c r="AI39">
        <v>0.64668399999999981</v>
      </c>
      <c r="AJ39">
        <v>0</v>
      </c>
      <c r="AK39">
        <v>13.053150000000002</v>
      </c>
      <c r="AL39">
        <v>15.935400000000005</v>
      </c>
      <c r="AM39">
        <v>2.6812342857142846</v>
      </c>
      <c r="AN39">
        <v>0</v>
      </c>
      <c r="AO39">
        <v>7.0195439999999989</v>
      </c>
      <c r="AP39">
        <v>1.9522440000000001</v>
      </c>
      <c r="AQ39">
        <v>0</v>
      </c>
      <c r="AR39">
        <v>12.61872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26.622017735778037</v>
      </c>
      <c r="BB39">
        <f t="shared" si="0"/>
        <v>768.06506934154845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84.99860178970917</v>
      </c>
      <c r="L40">
        <v>63.620565396337362</v>
      </c>
      <c r="M40">
        <v>0</v>
      </c>
      <c r="N40">
        <v>29.996879379817798</v>
      </c>
      <c r="O40">
        <v>50.378842714608432</v>
      </c>
      <c r="P40">
        <v>69.039408095061276</v>
      </c>
      <c r="Q40">
        <v>5.5431874092009679</v>
      </c>
      <c r="R40">
        <v>10.767767489204195</v>
      </c>
      <c r="S40">
        <v>6.6972008704061894</v>
      </c>
      <c r="T40">
        <v>0</v>
      </c>
      <c r="U40">
        <v>292.4168043682364</v>
      </c>
      <c r="V40">
        <v>5.2679324786324786</v>
      </c>
      <c r="W40">
        <v>10.946235597745478</v>
      </c>
      <c r="X40">
        <v>37.465080136652574</v>
      </c>
      <c r="Y40">
        <v>0</v>
      </c>
      <c r="Z40">
        <v>3.3528000000000002</v>
      </c>
      <c r="AA40">
        <v>0</v>
      </c>
      <c r="AB40">
        <v>6.69038032</v>
      </c>
      <c r="AC40">
        <v>4.9163427200000003</v>
      </c>
      <c r="AD40">
        <v>3.3553400000000004</v>
      </c>
      <c r="AE40">
        <v>12.556885224</v>
      </c>
      <c r="AF40">
        <v>0</v>
      </c>
      <c r="AG40">
        <v>0</v>
      </c>
      <c r="AH40">
        <v>28.864559999999994</v>
      </c>
      <c r="AI40">
        <v>0</v>
      </c>
      <c r="AJ40">
        <v>0</v>
      </c>
      <c r="AK40">
        <v>13.053150000000002</v>
      </c>
      <c r="AL40">
        <v>15.935400000000005</v>
      </c>
      <c r="AM40">
        <v>2.6812342857142846</v>
      </c>
      <c r="AN40">
        <v>0</v>
      </c>
      <c r="AO40">
        <v>7.0195439999999989</v>
      </c>
      <c r="AP40">
        <v>1.9522440000000001</v>
      </c>
      <c r="AQ40">
        <v>0</v>
      </c>
      <c r="AR40">
        <v>12.61872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26.405941205778035</v>
      </c>
      <c r="BB40">
        <f t="shared" si="0"/>
        <v>761.83110035154834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75.002586652871173</v>
      </c>
      <c r="L41">
        <v>24.997600767754321</v>
      </c>
      <c r="M41">
        <v>0</v>
      </c>
      <c r="N41">
        <v>29.996879379817798</v>
      </c>
      <c r="O41">
        <v>50.378842714608432</v>
      </c>
      <c r="P41">
        <v>69.039408095061276</v>
      </c>
      <c r="Q41">
        <v>5.5431874092009679</v>
      </c>
      <c r="R41">
        <v>10.767767489204195</v>
      </c>
      <c r="S41">
        <v>6.6972008704061894</v>
      </c>
      <c r="T41">
        <v>0</v>
      </c>
      <c r="U41">
        <v>292.4168043682364</v>
      </c>
      <c r="V41">
        <v>5.2679324786324786</v>
      </c>
      <c r="W41">
        <v>10.946235597745478</v>
      </c>
      <c r="X41">
        <v>37.465080136652574</v>
      </c>
      <c r="Y41">
        <v>0</v>
      </c>
      <c r="Z41">
        <v>3.3528000000000002</v>
      </c>
      <c r="AA41">
        <v>0</v>
      </c>
      <c r="AB41">
        <v>6.69038032</v>
      </c>
      <c r="AC41">
        <v>4.9163427200000003</v>
      </c>
      <c r="AD41">
        <v>3.3553400000000004</v>
      </c>
      <c r="AE41">
        <v>12.556885224</v>
      </c>
      <c r="AF41">
        <v>0</v>
      </c>
      <c r="AG41">
        <v>0</v>
      </c>
      <c r="AH41">
        <v>28.864559999999994</v>
      </c>
      <c r="AI41">
        <v>0</v>
      </c>
      <c r="AJ41">
        <v>0</v>
      </c>
      <c r="AK41">
        <v>13.053150000000002</v>
      </c>
      <c r="AL41">
        <v>15.935400000000005</v>
      </c>
      <c r="AM41">
        <v>2.6812342857142846</v>
      </c>
      <c r="AN41">
        <v>0</v>
      </c>
      <c r="AO41">
        <v>6.720839999999999</v>
      </c>
      <c r="AP41">
        <v>1.9522440000000001</v>
      </c>
      <c r="AQ41">
        <v>0</v>
      </c>
      <c r="AR41">
        <v>12.61872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24.767198766467644</v>
      </c>
      <c r="BB41">
        <f t="shared" si="0"/>
        <v>714.55215902543762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75.002586652871173</v>
      </c>
      <c r="L42">
        <v>24.997600767754321</v>
      </c>
      <c r="M42">
        <v>0</v>
      </c>
      <c r="N42">
        <v>29.996879379817798</v>
      </c>
      <c r="O42">
        <v>50.378842714608432</v>
      </c>
      <c r="P42">
        <v>69.039408095061276</v>
      </c>
      <c r="Q42">
        <v>5.5431874092009679</v>
      </c>
      <c r="R42">
        <v>10.767767489204195</v>
      </c>
      <c r="S42">
        <v>6.6972008704061894</v>
      </c>
      <c r="T42">
        <v>0</v>
      </c>
      <c r="U42">
        <v>292.4168043682364</v>
      </c>
      <c r="V42">
        <v>5.2679324786324786</v>
      </c>
      <c r="W42">
        <v>10.946235597745478</v>
      </c>
      <c r="X42">
        <v>37.465080136652574</v>
      </c>
      <c r="Y42">
        <v>0</v>
      </c>
      <c r="Z42">
        <v>3.3528000000000002</v>
      </c>
      <c r="AA42">
        <v>0</v>
      </c>
      <c r="AB42">
        <v>6.69038032</v>
      </c>
      <c r="AC42">
        <v>4.9163427200000003</v>
      </c>
      <c r="AD42">
        <v>9.2942917999999999</v>
      </c>
      <c r="AE42">
        <v>12.556885224</v>
      </c>
      <c r="AF42">
        <v>0</v>
      </c>
      <c r="AG42">
        <v>0</v>
      </c>
      <c r="AH42">
        <v>28.864559999999994</v>
      </c>
      <c r="AI42">
        <v>0</v>
      </c>
      <c r="AJ42">
        <v>0</v>
      </c>
      <c r="AK42">
        <v>13.053150000000002</v>
      </c>
      <c r="AL42">
        <v>15.935400000000005</v>
      </c>
      <c r="AM42">
        <v>2.6812342857142846</v>
      </c>
      <c r="AN42">
        <v>0</v>
      </c>
      <c r="AO42">
        <v>6.720839999999999</v>
      </c>
      <c r="AP42">
        <v>1.9522440000000001</v>
      </c>
      <c r="AQ42">
        <v>0</v>
      </c>
      <c r="AR42">
        <v>12.61872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24.96615366446764</v>
      </c>
      <c r="BB42">
        <f t="shared" si="0"/>
        <v>720.29215592743776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75.002586652871173</v>
      </c>
      <c r="L43">
        <v>24.997600767754321</v>
      </c>
      <c r="M43">
        <v>0</v>
      </c>
      <c r="N43">
        <v>29.996879379817798</v>
      </c>
      <c r="O43">
        <v>50.378842714608432</v>
      </c>
      <c r="P43">
        <v>69.039408095061276</v>
      </c>
      <c r="Q43">
        <v>5.5431874092009679</v>
      </c>
      <c r="R43">
        <v>10.767767489204195</v>
      </c>
      <c r="S43">
        <v>6.6972008704061894</v>
      </c>
      <c r="T43">
        <v>0</v>
      </c>
      <c r="U43">
        <v>292.4168043682364</v>
      </c>
      <c r="V43">
        <v>5.2679324786324786</v>
      </c>
      <c r="W43">
        <v>10.946235597745478</v>
      </c>
      <c r="X43">
        <v>37.465080136652574</v>
      </c>
      <c r="Y43">
        <v>0</v>
      </c>
      <c r="Z43">
        <v>1.6764000000000001</v>
      </c>
      <c r="AA43">
        <v>0</v>
      </c>
      <c r="AB43">
        <v>6.69038032</v>
      </c>
      <c r="AC43">
        <v>4.9163427200000003</v>
      </c>
      <c r="AD43">
        <v>9.2942917999999999</v>
      </c>
      <c r="AE43">
        <v>12.556885224</v>
      </c>
      <c r="AF43">
        <v>0</v>
      </c>
      <c r="AG43">
        <v>0</v>
      </c>
      <c r="AH43">
        <v>28.864559999999994</v>
      </c>
      <c r="AI43">
        <v>0</v>
      </c>
      <c r="AJ43">
        <v>0</v>
      </c>
      <c r="AK43">
        <v>13.053150000000002</v>
      </c>
      <c r="AL43">
        <v>16.968250000000001</v>
      </c>
      <c r="AM43">
        <v>1.3406171428571423</v>
      </c>
      <c r="AN43">
        <v>0</v>
      </c>
      <c r="AO43">
        <v>6.720839999999999</v>
      </c>
      <c r="AP43">
        <v>1.9522440000000001</v>
      </c>
      <c r="AQ43">
        <v>0</v>
      </c>
      <c r="AR43">
        <v>12.61872</v>
      </c>
      <c r="AS43">
        <v>8.3711795999999996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24.908703676329566</v>
      </c>
      <c r="BB43">
        <f t="shared" si="0"/>
        <v>718.63468309071868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75.002586652871173</v>
      </c>
      <c r="L44">
        <v>24.997600767754321</v>
      </c>
      <c r="M44">
        <v>0</v>
      </c>
      <c r="N44">
        <v>29.996879379817798</v>
      </c>
      <c r="O44">
        <v>50.378842714608432</v>
      </c>
      <c r="P44">
        <v>69.039408095061276</v>
      </c>
      <c r="Q44">
        <v>5.5431874092009679</v>
      </c>
      <c r="R44">
        <v>10.767767489204195</v>
      </c>
      <c r="S44">
        <v>6.6972008704061894</v>
      </c>
      <c r="T44">
        <v>0</v>
      </c>
      <c r="U44">
        <v>292.4168043682364</v>
      </c>
      <c r="V44">
        <v>5.2679324786324786</v>
      </c>
      <c r="W44">
        <v>10.946235597745478</v>
      </c>
      <c r="X44">
        <v>37.465080136652574</v>
      </c>
      <c r="Y44">
        <v>0</v>
      </c>
      <c r="Z44">
        <v>1.6764000000000001</v>
      </c>
      <c r="AA44">
        <v>0</v>
      </c>
      <c r="AB44">
        <v>6.69038032</v>
      </c>
      <c r="AC44">
        <v>4.9163427200000003</v>
      </c>
      <c r="AD44">
        <v>9.2942917999999999</v>
      </c>
      <c r="AE44">
        <v>12.556885224</v>
      </c>
      <c r="AF44">
        <v>0</v>
      </c>
      <c r="AG44">
        <v>0</v>
      </c>
      <c r="AH44">
        <v>28.864559999999994</v>
      </c>
      <c r="AI44">
        <v>0</v>
      </c>
      <c r="AJ44">
        <v>0</v>
      </c>
      <c r="AK44">
        <v>13.053150000000002</v>
      </c>
      <c r="AL44">
        <v>16.968250000000001</v>
      </c>
      <c r="AM44">
        <v>1.3406171428571423</v>
      </c>
      <c r="AN44">
        <v>0</v>
      </c>
      <c r="AO44">
        <v>6.720839999999999</v>
      </c>
      <c r="AP44">
        <v>1.9522440000000001</v>
      </c>
      <c r="AQ44">
        <v>0</v>
      </c>
      <c r="AR44">
        <v>12.61872</v>
      </c>
      <c r="AS44">
        <v>8.3711795999999996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24.908703676329566</v>
      </c>
      <c r="BB44">
        <f t="shared" si="0"/>
        <v>718.63468309071868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75.002586652871173</v>
      </c>
      <c r="L45">
        <v>24.997600767754321</v>
      </c>
      <c r="M45">
        <v>0</v>
      </c>
      <c r="N45">
        <v>29.996879379817798</v>
      </c>
      <c r="O45">
        <v>50.378842714608432</v>
      </c>
      <c r="P45">
        <v>69.039408095061276</v>
      </c>
      <c r="Q45">
        <v>5.5431874092009679</v>
      </c>
      <c r="R45">
        <v>10.767767489204195</v>
      </c>
      <c r="S45">
        <v>6.6972008704061894</v>
      </c>
      <c r="T45">
        <v>0</v>
      </c>
      <c r="U45">
        <v>292.4168043682364</v>
      </c>
      <c r="V45">
        <v>5.2679324786324786</v>
      </c>
      <c r="W45">
        <v>10.946235597745478</v>
      </c>
      <c r="X45">
        <v>37.465080136652574</v>
      </c>
      <c r="Y45">
        <v>0</v>
      </c>
      <c r="Z45">
        <v>1.48082</v>
      </c>
      <c r="AA45">
        <v>0</v>
      </c>
      <c r="AB45">
        <v>6.69038032</v>
      </c>
      <c r="AC45">
        <v>4.9163427200000003</v>
      </c>
      <c r="AD45">
        <v>9.2942917999999999</v>
      </c>
      <c r="AE45">
        <v>12.556885224</v>
      </c>
      <c r="AF45">
        <v>0</v>
      </c>
      <c r="AG45">
        <v>0</v>
      </c>
      <c r="AH45">
        <v>28.864559999999994</v>
      </c>
      <c r="AI45">
        <v>0</v>
      </c>
      <c r="AJ45">
        <v>0</v>
      </c>
      <c r="AK45">
        <v>13.053150000000002</v>
      </c>
      <c r="AL45">
        <v>16.968250000000001</v>
      </c>
      <c r="AM45">
        <v>1.3406171428571423</v>
      </c>
      <c r="AN45">
        <v>0</v>
      </c>
      <c r="AO45">
        <v>6.720839999999999</v>
      </c>
      <c r="AP45">
        <v>2.9283659999999996</v>
      </c>
      <c r="AQ45">
        <v>0</v>
      </c>
      <c r="AR45">
        <v>13.600175999999998</v>
      </c>
      <c r="AS45">
        <v>8.3711795999999996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24.967730736329557</v>
      </c>
      <c r="BB45">
        <f t="shared" si="0"/>
        <v>720.33765403071868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75.002586652871173</v>
      </c>
      <c r="L46">
        <v>24.997600767754321</v>
      </c>
      <c r="M46">
        <v>0</v>
      </c>
      <c r="N46">
        <v>29.996879379817798</v>
      </c>
      <c r="O46">
        <v>50.378842714608432</v>
      </c>
      <c r="P46">
        <v>69.039408095061276</v>
      </c>
      <c r="Q46">
        <v>5.5431874092009679</v>
      </c>
      <c r="R46">
        <v>10.767767489204195</v>
      </c>
      <c r="S46">
        <v>6.6972008704061894</v>
      </c>
      <c r="T46">
        <v>0</v>
      </c>
      <c r="U46">
        <v>292.4168043682364</v>
      </c>
      <c r="V46">
        <v>5.2679324786324786</v>
      </c>
      <c r="W46">
        <v>10.946235597745478</v>
      </c>
      <c r="X46">
        <v>37.465080136652574</v>
      </c>
      <c r="Y46">
        <v>0</v>
      </c>
      <c r="Z46">
        <v>1.6484599999999998</v>
      </c>
      <c r="AA46">
        <v>0</v>
      </c>
      <c r="AB46">
        <v>6.69038032</v>
      </c>
      <c r="AC46">
        <v>4.9163427200000003</v>
      </c>
      <c r="AD46">
        <v>9.2942917999999999</v>
      </c>
      <c r="AE46">
        <v>12.556885224</v>
      </c>
      <c r="AF46">
        <v>0</v>
      </c>
      <c r="AG46">
        <v>0</v>
      </c>
      <c r="AH46">
        <v>28.864559999999994</v>
      </c>
      <c r="AI46">
        <v>0</v>
      </c>
      <c r="AJ46">
        <v>0</v>
      </c>
      <c r="AK46">
        <v>13.053150000000002</v>
      </c>
      <c r="AL46">
        <v>16.968250000000001</v>
      </c>
      <c r="AM46">
        <v>1.3406171428571423</v>
      </c>
      <c r="AN46">
        <v>0</v>
      </c>
      <c r="AO46">
        <v>6.720839999999999</v>
      </c>
      <c r="AP46">
        <v>2.9283659999999996</v>
      </c>
      <c r="AQ46">
        <v>0</v>
      </c>
      <c r="AR46">
        <v>13.600175999999998</v>
      </c>
      <c r="AS46">
        <v>8.3711795999999996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24.973346676329555</v>
      </c>
      <c r="BB46">
        <f t="shared" si="0"/>
        <v>720.4996780907187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75.002586652871173</v>
      </c>
      <c r="L47">
        <v>24.997600767754321</v>
      </c>
      <c r="M47">
        <v>0</v>
      </c>
      <c r="N47">
        <v>29.996879379817798</v>
      </c>
      <c r="O47">
        <v>50.378842714608432</v>
      </c>
      <c r="P47">
        <v>69.039408095061276</v>
      </c>
      <c r="Q47">
        <v>5.5431874092009679</v>
      </c>
      <c r="R47">
        <v>10.767767489204195</v>
      </c>
      <c r="S47">
        <v>6.6972008704061894</v>
      </c>
      <c r="T47">
        <v>0</v>
      </c>
      <c r="U47">
        <v>292.4168043682364</v>
      </c>
      <c r="V47">
        <v>5.2679324786324786</v>
      </c>
      <c r="W47">
        <v>10.946235597745478</v>
      </c>
      <c r="X47">
        <v>37.465080136652574</v>
      </c>
      <c r="Y47">
        <v>0</v>
      </c>
      <c r="Z47">
        <v>1.6646651999999997</v>
      </c>
      <c r="AA47">
        <v>0</v>
      </c>
      <c r="AB47">
        <v>6.69038032</v>
      </c>
      <c r="AC47">
        <v>4.9163427200000003</v>
      </c>
      <c r="AD47">
        <v>9.2942917999999999</v>
      </c>
      <c r="AE47">
        <v>12.556885224</v>
      </c>
      <c r="AF47">
        <v>0</v>
      </c>
      <c r="AG47">
        <v>0</v>
      </c>
      <c r="AH47">
        <v>28.864559999999994</v>
      </c>
      <c r="AI47">
        <v>0</v>
      </c>
      <c r="AJ47">
        <v>0</v>
      </c>
      <c r="AK47">
        <v>13.053150000000002</v>
      </c>
      <c r="AL47">
        <v>16.968250000000001</v>
      </c>
      <c r="AM47">
        <v>1.3406171428571423</v>
      </c>
      <c r="AN47">
        <v>0</v>
      </c>
      <c r="AO47">
        <v>6.720839999999999</v>
      </c>
      <c r="AP47">
        <v>3.2212025999999998</v>
      </c>
      <c r="AQ47">
        <v>0</v>
      </c>
      <c r="AR47">
        <v>13.600175999999998</v>
      </c>
      <c r="AS47">
        <v>8.3711795999999996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24.983699462329561</v>
      </c>
      <c r="BB47">
        <f t="shared" si="0"/>
        <v>720.79836710471864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75.002586652871173</v>
      </c>
      <c r="L48">
        <v>24.997600767754321</v>
      </c>
      <c r="M48">
        <v>0</v>
      </c>
      <c r="N48">
        <v>29.996879379817798</v>
      </c>
      <c r="O48">
        <v>50.378842714608432</v>
      </c>
      <c r="P48">
        <v>69.039408095061276</v>
      </c>
      <c r="Q48">
        <v>5.5431874092009679</v>
      </c>
      <c r="R48">
        <v>10.767767489204195</v>
      </c>
      <c r="S48">
        <v>6.6972008704061894</v>
      </c>
      <c r="T48">
        <v>0</v>
      </c>
      <c r="U48">
        <v>292.4168043682364</v>
      </c>
      <c r="V48">
        <v>5.2679324786324786</v>
      </c>
      <c r="W48">
        <v>10.946235597745478</v>
      </c>
      <c r="X48">
        <v>37.465080136652574</v>
      </c>
      <c r="Y48">
        <v>0</v>
      </c>
      <c r="Z48">
        <v>1.6646651999999997</v>
      </c>
      <c r="AA48">
        <v>0</v>
      </c>
      <c r="AB48">
        <v>6.69038032</v>
      </c>
      <c r="AC48">
        <v>4.9163427200000003</v>
      </c>
      <c r="AD48">
        <v>9.2942917999999999</v>
      </c>
      <c r="AE48">
        <v>12.556885224</v>
      </c>
      <c r="AF48">
        <v>0</v>
      </c>
      <c r="AG48">
        <v>0</v>
      </c>
      <c r="AH48">
        <v>28.864559999999994</v>
      </c>
      <c r="AI48">
        <v>0</v>
      </c>
      <c r="AJ48">
        <v>0</v>
      </c>
      <c r="AK48">
        <v>13.053150000000002</v>
      </c>
      <c r="AL48">
        <v>16.968250000000001</v>
      </c>
      <c r="AM48">
        <v>1.3406171428571423</v>
      </c>
      <c r="AN48">
        <v>0</v>
      </c>
      <c r="AO48">
        <v>6.720839999999999</v>
      </c>
      <c r="AP48">
        <v>3.2212025999999998</v>
      </c>
      <c r="AQ48">
        <v>0</v>
      </c>
      <c r="AR48">
        <v>13.600175999999998</v>
      </c>
      <c r="AS48">
        <v>8.3711795999999996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24.983699462329561</v>
      </c>
      <c r="BB48">
        <f t="shared" si="0"/>
        <v>720.79836710471864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75.002586652871173</v>
      </c>
      <c r="L49">
        <v>24.997600767754321</v>
      </c>
      <c r="M49">
        <v>0</v>
      </c>
      <c r="N49">
        <v>29.996879379817798</v>
      </c>
      <c r="O49">
        <v>50.378842714608432</v>
      </c>
      <c r="P49">
        <v>69.039408095061276</v>
      </c>
      <c r="Q49">
        <v>5.5431874092009679</v>
      </c>
      <c r="R49">
        <v>10.767767489204195</v>
      </c>
      <c r="S49">
        <v>6.6972008704061894</v>
      </c>
      <c r="T49">
        <v>0</v>
      </c>
      <c r="U49">
        <v>292.4168043682364</v>
      </c>
      <c r="V49">
        <v>5.2679324786324786</v>
      </c>
      <c r="W49">
        <v>11.063825378001779</v>
      </c>
      <c r="X49">
        <v>37.465080136652574</v>
      </c>
      <c r="Y49">
        <v>0</v>
      </c>
      <c r="Z49">
        <v>1.6646651999999997</v>
      </c>
      <c r="AA49">
        <v>0</v>
      </c>
      <c r="AB49">
        <v>6.69038032</v>
      </c>
      <c r="AC49">
        <v>4.9163427200000003</v>
      </c>
      <c r="AD49">
        <v>9.2942917999999999</v>
      </c>
      <c r="AE49">
        <v>12.556885224</v>
      </c>
      <c r="AF49">
        <v>0</v>
      </c>
      <c r="AG49">
        <v>0</v>
      </c>
      <c r="AH49">
        <v>28.864559999999994</v>
      </c>
      <c r="AI49">
        <v>0</v>
      </c>
      <c r="AJ49">
        <v>0</v>
      </c>
      <c r="AK49">
        <v>13.053150000000002</v>
      </c>
      <c r="AL49">
        <v>16.968250000000001</v>
      </c>
      <c r="AM49">
        <v>1.3406171428571423</v>
      </c>
      <c r="AN49">
        <v>0</v>
      </c>
      <c r="AO49">
        <v>6.720839999999999</v>
      </c>
      <c r="AP49">
        <v>2.4403049999999995</v>
      </c>
      <c r="AQ49">
        <v>0</v>
      </c>
      <c r="AR49">
        <v>12.61872</v>
      </c>
      <c r="AS49">
        <v>8.3711795999999996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24.928599721462412</v>
      </c>
      <c r="BB49">
        <f t="shared" si="0"/>
        <v>719.20870302584206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75.002586652871173</v>
      </c>
      <c r="L50">
        <v>24.997600767754321</v>
      </c>
      <c r="M50">
        <v>0</v>
      </c>
      <c r="N50">
        <v>29.996879379817798</v>
      </c>
      <c r="O50">
        <v>50.378842714608432</v>
      </c>
      <c r="P50">
        <v>69.039408095061276</v>
      </c>
      <c r="Q50">
        <v>5.5431874092009679</v>
      </c>
      <c r="R50">
        <v>10.767767489204195</v>
      </c>
      <c r="S50">
        <v>6.6972008704061894</v>
      </c>
      <c r="T50">
        <v>0</v>
      </c>
      <c r="U50">
        <v>292.4168043682364</v>
      </c>
      <c r="V50">
        <v>5.2679324786324786</v>
      </c>
      <c r="W50">
        <v>11.063825378001779</v>
      </c>
      <c r="X50">
        <v>37.465080136652574</v>
      </c>
      <c r="Y50">
        <v>0</v>
      </c>
      <c r="Z50">
        <v>1.6646651999999997</v>
      </c>
      <c r="AA50">
        <v>0</v>
      </c>
      <c r="AB50">
        <v>6.69038032</v>
      </c>
      <c r="AC50">
        <v>4.9163427200000003</v>
      </c>
      <c r="AD50">
        <v>9.2942917999999999</v>
      </c>
      <c r="AE50">
        <v>12.556885224</v>
      </c>
      <c r="AF50">
        <v>0</v>
      </c>
      <c r="AG50">
        <v>0</v>
      </c>
      <c r="AH50">
        <v>28.864559999999994</v>
      </c>
      <c r="AI50">
        <v>0</v>
      </c>
      <c r="AJ50">
        <v>0</v>
      </c>
      <c r="AK50">
        <v>13.053150000000002</v>
      </c>
      <c r="AL50">
        <v>16.968250000000001</v>
      </c>
      <c r="AM50">
        <v>1.3406171428571423</v>
      </c>
      <c r="AN50">
        <v>0</v>
      </c>
      <c r="AO50">
        <v>6.720839999999999</v>
      </c>
      <c r="AP50">
        <v>2.4403049999999995</v>
      </c>
      <c r="AQ50">
        <v>0</v>
      </c>
      <c r="AR50">
        <v>12.61872</v>
      </c>
      <c r="AS50">
        <v>8.3711795999999996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24.928599721462412</v>
      </c>
      <c r="BB50">
        <f t="shared" si="0"/>
        <v>719.20870302584206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76.21334680668609</v>
      </c>
      <c r="L51">
        <v>24.997600767754321</v>
      </c>
      <c r="M51">
        <v>0</v>
      </c>
      <c r="N51">
        <v>29.996879379817798</v>
      </c>
      <c r="O51">
        <v>50.378842714608432</v>
      </c>
      <c r="P51">
        <v>69.039408095061276</v>
      </c>
      <c r="Q51">
        <v>1.9979296066252588</v>
      </c>
      <c r="R51">
        <v>3</v>
      </c>
      <c r="S51">
        <v>1.9965517241379309</v>
      </c>
      <c r="T51">
        <v>0</v>
      </c>
      <c r="U51">
        <v>292.4168043682364</v>
      </c>
      <c r="V51">
        <v>0</v>
      </c>
      <c r="W51">
        <v>5</v>
      </c>
      <c r="X51">
        <v>37.465080039518263</v>
      </c>
      <c r="Y51">
        <v>0</v>
      </c>
      <c r="Z51">
        <v>1.6646651999999997</v>
      </c>
      <c r="AA51">
        <v>0</v>
      </c>
      <c r="AB51">
        <v>6.69038032</v>
      </c>
      <c r="AC51">
        <v>4.9163427200000003</v>
      </c>
      <c r="AD51">
        <v>9.2942917999999999</v>
      </c>
      <c r="AE51">
        <v>12.556885224</v>
      </c>
      <c r="AF51">
        <v>0</v>
      </c>
      <c r="AG51">
        <v>0</v>
      </c>
      <c r="AH51">
        <v>28.864559999999994</v>
      </c>
      <c r="AI51">
        <v>0</v>
      </c>
      <c r="AJ51">
        <v>0</v>
      </c>
      <c r="AK51">
        <v>13.053150000000002</v>
      </c>
      <c r="AL51">
        <v>16.968250000000001</v>
      </c>
      <c r="AM51">
        <v>1.3406171428571423</v>
      </c>
      <c r="AN51">
        <v>0</v>
      </c>
      <c r="AO51">
        <v>6.4221359999999983</v>
      </c>
      <c r="AP51">
        <v>2.4403049999999995</v>
      </c>
      <c r="AQ51">
        <v>0</v>
      </c>
      <c r="AR51">
        <v>12.61872</v>
      </c>
      <c r="AS51">
        <v>8.3711795999999996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24.043081239068549</v>
      </c>
      <c r="BB51">
        <f t="shared" si="0"/>
        <v>693.66084527023429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76.21334680668609</v>
      </c>
      <c r="L52">
        <v>24.997600767754321</v>
      </c>
      <c r="M52">
        <v>0</v>
      </c>
      <c r="N52">
        <v>29.996879379817798</v>
      </c>
      <c r="O52">
        <v>50.378842714608432</v>
      </c>
      <c r="P52">
        <v>69.039408095061276</v>
      </c>
      <c r="Q52">
        <v>5.7300951219065075</v>
      </c>
      <c r="R52">
        <v>10.767767489204195</v>
      </c>
      <c r="S52">
        <v>6.6972008704061894</v>
      </c>
      <c r="T52">
        <v>0</v>
      </c>
      <c r="U52">
        <v>292.4168043682364</v>
      </c>
      <c r="V52">
        <v>5.2679324786324786</v>
      </c>
      <c r="W52">
        <v>11.197330824140169</v>
      </c>
      <c r="X52">
        <v>37.465080065608888</v>
      </c>
      <c r="Y52">
        <v>0</v>
      </c>
      <c r="Z52">
        <v>1.6646651999999997</v>
      </c>
      <c r="AA52">
        <v>0</v>
      </c>
      <c r="AB52">
        <v>6.69038032</v>
      </c>
      <c r="AC52">
        <v>4.9163427200000003</v>
      </c>
      <c r="AD52">
        <v>9.2942917999999999</v>
      </c>
      <c r="AE52">
        <v>12.556885224</v>
      </c>
      <c r="AF52">
        <v>0</v>
      </c>
      <c r="AG52">
        <v>0</v>
      </c>
      <c r="AH52">
        <v>28.864559999999994</v>
      </c>
      <c r="AI52">
        <v>0</v>
      </c>
      <c r="AJ52">
        <v>0</v>
      </c>
      <c r="AK52">
        <v>13.053150000000002</v>
      </c>
      <c r="AL52">
        <v>16.968250000000001</v>
      </c>
      <c r="AM52">
        <v>1.3406171428571423</v>
      </c>
      <c r="AN52">
        <v>0</v>
      </c>
      <c r="AO52">
        <v>6.4221359999999983</v>
      </c>
      <c r="AP52">
        <v>2.4403049999999995</v>
      </c>
      <c r="AQ52">
        <v>0</v>
      </c>
      <c r="AR52">
        <v>12.61872</v>
      </c>
      <c r="AS52">
        <v>8.3711795999999996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24.969887441327344</v>
      </c>
      <c r="BB52">
        <f t="shared" si="0"/>
        <v>720.39988454759236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80.641762161514293</v>
      </c>
      <c r="L53">
        <v>24.997600767754321</v>
      </c>
      <c r="M53">
        <v>0</v>
      </c>
      <c r="N53">
        <v>29.996879379817798</v>
      </c>
      <c r="O53">
        <v>50.378842714608432</v>
      </c>
      <c r="P53">
        <v>69.039408095061276</v>
      </c>
      <c r="Q53">
        <v>2.6889825219941348</v>
      </c>
      <c r="R53">
        <v>3</v>
      </c>
      <c r="S53">
        <v>1.9965517241379309</v>
      </c>
      <c r="T53">
        <v>0</v>
      </c>
      <c r="U53">
        <v>292.4168043682364</v>
      </c>
      <c r="V53">
        <v>0</v>
      </c>
      <c r="W53">
        <v>4.7595028612303292</v>
      </c>
      <c r="X53">
        <v>37.465080136652574</v>
      </c>
      <c r="Y53">
        <v>0</v>
      </c>
      <c r="Z53">
        <v>1.6646651999999997</v>
      </c>
      <c r="AA53">
        <v>0</v>
      </c>
      <c r="AB53">
        <v>6.69038032</v>
      </c>
      <c r="AC53">
        <v>4.9163427200000003</v>
      </c>
      <c r="AD53">
        <v>9.2942917999999999</v>
      </c>
      <c r="AE53">
        <v>12.556885224</v>
      </c>
      <c r="AF53">
        <v>0</v>
      </c>
      <c r="AG53">
        <v>0</v>
      </c>
      <c r="AH53">
        <v>28.864559999999994</v>
      </c>
      <c r="AI53">
        <v>0</v>
      </c>
      <c r="AJ53">
        <v>0</v>
      </c>
      <c r="AK53">
        <v>13.053150000000002</v>
      </c>
      <c r="AL53">
        <v>16.968250000000001</v>
      </c>
      <c r="AM53">
        <v>1.3406171428571423</v>
      </c>
      <c r="AN53">
        <v>0</v>
      </c>
      <c r="AO53">
        <v>6.4221359999999983</v>
      </c>
      <c r="AP53">
        <v>1.6268700000000003</v>
      </c>
      <c r="AQ53">
        <v>0</v>
      </c>
      <c r="AR53">
        <v>12.61872</v>
      </c>
      <c r="AS53">
        <v>8.3711795999999996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24.179277175840959</v>
      </c>
      <c r="BB53">
        <f t="shared" si="0"/>
        <v>697.59018556202363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80.641762161514293</v>
      </c>
      <c r="L54">
        <v>24.997600767754321</v>
      </c>
      <c r="M54">
        <v>0</v>
      </c>
      <c r="N54">
        <v>29.996879379817798</v>
      </c>
      <c r="O54">
        <v>50.378842714608432</v>
      </c>
      <c r="P54">
        <v>69.039408095061276</v>
      </c>
      <c r="Q54">
        <v>2.6889825219941348</v>
      </c>
      <c r="R54">
        <v>3</v>
      </c>
      <c r="S54">
        <v>1.9965517241379309</v>
      </c>
      <c r="T54">
        <v>0</v>
      </c>
      <c r="U54">
        <v>292.4168043682364</v>
      </c>
      <c r="V54">
        <v>0</v>
      </c>
      <c r="W54">
        <v>4.7595028612303292</v>
      </c>
      <c r="X54">
        <v>37.465080136652574</v>
      </c>
      <c r="Y54">
        <v>0</v>
      </c>
      <c r="Z54">
        <v>1.6646651999999997</v>
      </c>
      <c r="AA54">
        <v>0</v>
      </c>
      <c r="AB54">
        <v>6.69038032</v>
      </c>
      <c r="AC54">
        <v>4.9163427200000003</v>
      </c>
      <c r="AD54">
        <v>9.2942917999999999</v>
      </c>
      <c r="AE54">
        <v>12.556885224</v>
      </c>
      <c r="AF54">
        <v>0</v>
      </c>
      <c r="AG54">
        <v>0</v>
      </c>
      <c r="AH54">
        <v>28.864559999999994</v>
      </c>
      <c r="AI54">
        <v>0</v>
      </c>
      <c r="AJ54">
        <v>0</v>
      </c>
      <c r="AK54">
        <v>13.053150000000002</v>
      </c>
      <c r="AL54">
        <v>16.968250000000001</v>
      </c>
      <c r="AM54">
        <v>1.3406171428571423</v>
      </c>
      <c r="AN54">
        <v>0</v>
      </c>
      <c r="AO54">
        <v>6.4221359999999983</v>
      </c>
      <c r="AP54">
        <v>1.6268700000000003</v>
      </c>
      <c r="AQ54">
        <v>0</v>
      </c>
      <c r="AR54">
        <v>12.61872</v>
      </c>
      <c r="AS54">
        <v>8.3711795999999996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24.179277175840959</v>
      </c>
      <c r="BB54">
        <f t="shared" si="0"/>
        <v>697.59018556202363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75.00159176526769</v>
      </c>
      <c r="L55">
        <v>24.997482273399161</v>
      </c>
      <c r="M55">
        <v>0</v>
      </c>
      <c r="N55">
        <v>29.996879379817798</v>
      </c>
      <c r="O55">
        <v>50.378842714608432</v>
      </c>
      <c r="P55">
        <v>69.039408095061276</v>
      </c>
      <c r="Q55">
        <v>1.9455694468704514</v>
      </c>
      <c r="R55">
        <v>3.000799175721244</v>
      </c>
      <c r="S55">
        <v>1.9970391176470588</v>
      </c>
      <c r="T55">
        <v>0</v>
      </c>
      <c r="U55">
        <v>292.4168043682364</v>
      </c>
      <c r="V55">
        <v>0</v>
      </c>
      <c r="W55">
        <v>5</v>
      </c>
      <c r="X55">
        <v>37.465080136652574</v>
      </c>
      <c r="Y55">
        <v>0</v>
      </c>
      <c r="Z55">
        <v>1.6646651999999997</v>
      </c>
      <c r="AA55">
        <v>0</v>
      </c>
      <c r="AB55">
        <v>6.69038032</v>
      </c>
      <c r="AC55">
        <v>4.9163427200000003</v>
      </c>
      <c r="AD55">
        <v>6.9455537999999999</v>
      </c>
      <c r="AE55">
        <v>12.556885224</v>
      </c>
      <c r="AF55">
        <v>0</v>
      </c>
      <c r="AG55">
        <v>0</v>
      </c>
      <c r="AH55">
        <v>28.864559999999994</v>
      </c>
      <c r="AI55">
        <v>0.64668399999999981</v>
      </c>
      <c r="AJ55">
        <v>0</v>
      </c>
      <c r="AK55">
        <v>13.053150000000002</v>
      </c>
      <c r="AL55">
        <v>16.968250000000001</v>
      </c>
      <c r="AM55">
        <v>1.3406171428571423</v>
      </c>
      <c r="AN55">
        <v>0</v>
      </c>
      <c r="AO55">
        <v>6.4221359999999983</v>
      </c>
      <c r="AP55">
        <v>1.6268700000000003</v>
      </c>
      <c r="AQ55">
        <v>0</v>
      </c>
      <c r="AR55">
        <v>12.61872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23.907486195809003</v>
      </c>
      <c r="BB55">
        <f t="shared" si="0"/>
        <v>689.74875996633011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76.357321119015566</v>
      </c>
      <c r="L56">
        <v>24.997482273399161</v>
      </c>
      <c r="M56">
        <v>0</v>
      </c>
      <c r="N56">
        <v>29.996879379817798</v>
      </c>
      <c r="O56">
        <v>50.378842714608432</v>
      </c>
      <c r="P56">
        <v>69.039408095061276</v>
      </c>
      <c r="Q56">
        <v>1.9975705464868698</v>
      </c>
      <c r="R56">
        <v>3.000799175721244</v>
      </c>
      <c r="S56">
        <v>1.9970391176470588</v>
      </c>
      <c r="T56">
        <v>0</v>
      </c>
      <c r="U56">
        <v>292.4168043682364</v>
      </c>
      <c r="V56">
        <v>0</v>
      </c>
      <c r="W56">
        <v>4.997618767029973</v>
      </c>
      <c r="X56">
        <v>37.465080136652574</v>
      </c>
      <c r="Y56">
        <v>0</v>
      </c>
      <c r="Z56">
        <v>1.6646651999999997</v>
      </c>
      <c r="AA56">
        <v>0</v>
      </c>
      <c r="AB56">
        <v>6.69038032</v>
      </c>
      <c r="AC56">
        <v>7.37451408</v>
      </c>
      <c r="AD56">
        <v>6.9455537999999999</v>
      </c>
      <c r="AE56">
        <v>12.556885224</v>
      </c>
      <c r="AF56">
        <v>0</v>
      </c>
      <c r="AG56">
        <v>0</v>
      </c>
      <c r="AH56">
        <v>28.864559999999994</v>
      </c>
      <c r="AI56">
        <v>3.3950909999999999</v>
      </c>
      <c r="AJ56">
        <v>0</v>
      </c>
      <c r="AK56">
        <v>13.053150000000002</v>
      </c>
      <c r="AL56">
        <v>16.968250000000001</v>
      </c>
      <c r="AM56">
        <v>1.3406171428571423</v>
      </c>
      <c r="AN56">
        <v>0</v>
      </c>
      <c r="AO56">
        <v>6.4221359999999983</v>
      </c>
      <c r="AP56">
        <v>1.6268700000000003</v>
      </c>
      <c r="AQ56">
        <v>0</v>
      </c>
      <c r="AR56">
        <v>12.61872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24.128985854359602</v>
      </c>
      <c r="BB56">
        <f t="shared" si="0"/>
        <v>696.13918788817386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75.001818321509973</v>
      </c>
      <c r="L57">
        <v>24.997482273399161</v>
      </c>
      <c r="M57">
        <v>0</v>
      </c>
      <c r="N57">
        <v>29.996879379817798</v>
      </c>
      <c r="O57">
        <v>50.378842714608432</v>
      </c>
      <c r="P57">
        <v>68.389563652721549</v>
      </c>
      <c r="Q57">
        <v>1.9975705464868698</v>
      </c>
      <c r="R57">
        <v>3.000799175721244</v>
      </c>
      <c r="S57">
        <v>1.9970391176470588</v>
      </c>
      <c r="T57">
        <v>0</v>
      </c>
      <c r="U57">
        <v>292.4168043682364</v>
      </c>
      <c r="V57">
        <v>0</v>
      </c>
      <c r="W57">
        <v>4.997618767029973</v>
      </c>
      <c r="X57">
        <v>37.465080136652574</v>
      </c>
      <c r="Y57">
        <v>0</v>
      </c>
      <c r="Z57">
        <v>1.6646651999999997</v>
      </c>
      <c r="AA57">
        <v>0</v>
      </c>
      <c r="AB57">
        <v>6.69038032</v>
      </c>
      <c r="AC57">
        <v>7.37451408</v>
      </c>
      <c r="AD57">
        <v>6.9455537999999999</v>
      </c>
      <c r="AE57">
        <v>12.556885224</v>
      </c>
      <c r="AF57">
        <v>0</v>
      </c>
      <c r="AG57">
        <v>0</v>
      </c>
      <c r="AH57">
        <v>28.864559999999994</v>
      </c>
      <c r="AI57">
        <v>3.3950909999999999</v>
      </c>
      <c r="AJ57">
        <v>0</v>
      </c>
      <c r="AK57">
        <v>13.053150000000002</v>
      </c>
      <c r="AL57">
        <v>16.968250000000001</v>
      </c>
      <c r="AM57">
        <v>1.3406171428571423</v>
      </c>
      <c r="AN57">
        <v>0</v>
      </c>
      <c r="AO57">
        <v>6.4221359999999983</v>
      </c>
      <c r="AP57">
        <v>1.6268700000000003</v>
      </c>
      <c r="AQ57">
        <v>0</v>
      </c>
      <c r="AR57">
        <v>12.61872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24.061806788414433</v>
      </c>
      <c r="BB57">
        <f t="shared" si="0"/>
        <v>694.2010197142738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75.003332835895137</v>
      </c>
      <c r="L58">
        <v>24.997482273399161</v>
      </c>
      <c r="M58">
        <v>0</v>
      </c>
      <c r="N58">
        <v>29.996879379817798</v>
      </c>
      <c r="O58">
        <v>50.378842714608432</v>
      </c>
      <c r="P58">
        <v>68.389563652721549</v>
      </c>
      <c r="Q58">
        <v>1.9975705464868698</v>
      </c>
      <c r="R58">
        <v>3.000799175721244</v>
      </c>
      <c r="S58">
        <v>1.9970391176470588</v>
      </c>
      <c r="T58">
        <v>0</v>
      </c>
      <c r="U58">
        <v>292.4168043682364</v>
      </c>
      <c r="V58">
        <v>0</v>
      </c>
      <c r="W58">
        <v>4.997618767029973</v>
      </c>
      <c r="X58">
        <v>37.465080136652574</v>
      </c>
      <c r="Y58">
        <v>0</v>
      </c>
      <c r="Z58">
        <v>1.6646651999999997</v>
      </c>
      <c r="AA58">
        <v>0</v>
      </c>
      <c r="AB58">
        <v>10.035570480000001</v>
      </c>
      <c r="AC58">
        <v>7.37451408</v>
      </c>
      <c r="AD58">
        <v>6.9455537999999999</v>
      </c>
      <c r="AE58">
        <v>12.556885224</v>
      </c>
      <c r="AF58">
        <v>0</v>
      </c>
      <c r="AG58">
        <v>0</v>
      </c>
      <c r="AH58">
        <v>28.864559999999994</v>
      </c>
      <c r="AI58">
        <v>3.3950909999999999</v>
      </c>
      <c r="AJ58">
        <v>0</v>
      </c>
      <c r="AK58">
        <v>13.053150000000002</v>
      </c>
      <c r="AL58">
        <v>16.968250000000001</v>
      </c>
      <c r="AM58">
        <v>1.3406171428571423</v>
      </c>
      <c r="AN58">
        <v>0</v>
      </c>
      <c r="AO58">
        <v>6.4221359999999983</v>
      </c>
      <c r="AP58">
        <v>1.6268700000000003</v>
      </c>
      <c r="AQ58">
        <v>0</v>
      </c>
      <c r="AR58">
        <v>12.61872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24.173921308646332</v>
      </c>
      <c r="BB58">
        <f t="shared" si="0"/>
        <v>697.43560986842704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75.001825854093966</v>
      </c>
      <c r="L59">
        <v>24.997482273399161</v>
      </c>
      <c r="M59">
        <v>0</v>
      </c>
      <c r="N59">
        <v>29.996879379817798</v>
      </c>
      <c r="O59">
        <v>50.378842714608432</v>
      </c>
      <c r="P59">
        <v>68.389563652721549</v>
      </c>
      <c r="Q59">
        <v>5.5380902341519134</v>
      </c>
      <c r="R59">
        <v>10.767488102893889</v>
      </c>
      <c r="S59">
        <v>6.7004883116883125</v>
      </c>
      <c r="T59">
        <v>0</v>
      </c>
      <c r="U59">
        <v>292.4168043682364</v>
      </c>
      <c r="V59">
        <v>5.2451017047619048</v>
      </c>
      <c r="W59">
        <v>11.731400163493841</v>
      </c>
      <c r="X59">
        <v>37.474810637251451</v>
      </c>
      <c r="Y59">
        <v>0</v>
      </c>
      <c r="Z59">
        <v>1.6646651999999997</v>
      </c>
      <c r="AA59">
        <v>0</v>
      </c>
      <c r="AB59">
        <v>10.035570480000001</v>
      </c>
      <c r="AC59">
        <v>7.37451408</v>
      </c>
      <c r="AD59">
        <v>6.9455537999999999</v>
      </c>
      <c r="AE59">
        <v>12.556885224</v>
      </c>
      <c r="AF59">
        <v>0</v>
      </c>
      <c r="AG59">
        <v>0</v>
      </c>
      <c r="AH59">
        <v>28.864559999999994</v>
      </c>
      <c r="AI59">
        <v>3.3950909999999999</v>
      </c>
      <c r="AJ59">
        <v>0</v>
      </c>
      <c r="AK59">
        <v>13.053150000000002</v>
      </c>
      <c r="AL59">
        <v>16.968250000000001</v>
      </c>
      <c r="AM59">
        <v>1.3406171428571423</v>
      </c>
      <c r="AN59">
        <v>0</v>
      </c>
      <c r="AO59">
        <v>6.4221359999999983</v>
      </c>
      <c r="AP59">
        <v>1.6268700000000003</v>
      </c>
      <c r="AQ59">
        <v>0</v>
      </c>
      <c r="AR59">
        <v>12.61872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25.111846581386867</v>
      </c>
      <c r="BB59">
        <f t="shared" si="0"/>
        <v>724.49544902458888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75.003186729899198</v>
      </c>
      <c r="L60">
        <v>24.997482273399161</v>
      </c>
      <c r="M60">
        <v>0</v>
      </c>
      <c r="N60">
        <v>29.996879379817798</v>
      </c>
      <c r="O60">
        <v>50.378842714608432</v>
      </c>
      <c r="P60">
        <v>68.389563652721549</v>
      </c>
      <c r="Q60">
        <v>5.5380902341519134</v>
      </c>
      <c r="R60">
        <v>10.767488102893889</v>
      </c>
      <c r="S60">
        <v>6.7004883116883125</v>
      </c>
      <c r="T60">
        <v>0</v>
      </c>
      <c r="U60">
        <v>292.4168043682364</v>
      </c>
      <c r="V60">
        <v>5.2702909550917143</v>
      </c>
      <c r="W60">
        <v>11.786028572702943</v>
      </c>
      <c r="X60">
        <v>37.474810637251451</v>
      </c>
      <c r="Y60">
        <v>0</v>
      </c>
      <c r="Z60">
        <v>1.6646651999999997</v>
      </c>
      <c r="AA60">
        <v>0</v>
      </c>
      <c r="AB60">
        <v>10.035570480000001</v>
      </c>
      <c r="AC60">
        <v>7.37451408</v>
      </c>
      <c r="AD60">
        <v>6.9455537999999999</v>
      </c>
      <c r="AE60">
        <v>12.556885224</v>
      </c>
      <c r="AF60">
        <v>0</v>
      </c>
      <c r="AG60">
        <v>0</v>
      </c>
      <c r="AH60">
        <v>28.864559999999994</v>
      </c>
      <c r="AI60">
        <v>3.3950909999999999</v>
      </c>
      <c r="AJ60">
        <v>0</v>
      </c>
      <c r="AK60">
        <v>13.053150000000002</v>
      </c>
      <c r="AL60">
        <v>16.968250000000001</v>
      </c>
      <c r="AM60">
        <v>1.3406171428571423</v>
      </c>
      <c r="AN60">
        <v>0</v>
      </c>
      <c r="AO60">
        <v>6.4221359999999983</v>
      </c>
      <c r="AP60">
        <v>1.6268700000000003</v>
      </c>
      <c r="AQ60">
        <v>0</v>
      </c>
      <c r="AR60">
        <v>12.61872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25.114566138817029</v>
      </c>
      <c r="BB60">
        <f t="shared" si="0"/>
        <v>724.57390800250289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75.003186729899198</v>
      </c>
      <c r="L61">
        <v>24.997469317007855</v>
      </c>
      <c r="M61">
        <v>0</v>
      </c>
      <c r="N61">
        <v>29.996879379817798</v>
      </c>
      <c r="O61">
        <v>50.378842714608432</v>
      </c>
      <c r="P61">
        <v>68.389563652721549</v>
      </c>
      <c r="Q61">
        <v>5.5378083491461103</v>
      </c>
      <c r="R61">
        <v>10.768202562225474</v>
      </c>
      <c r="S61">
        <v>6.7035612700901606</v>
      </c>
      <c r="T61">
        <v>0</v>
      </c>
      <c r="U61">
        <v>292.4168043682364</v>
      </c>
      <c r="V61">
        <v>5.2652544910179637</v>
      </c>
      <c r="W61">
        <v>11.786028572702943</v>
      </c>
      <c r="X61">
        <v>37.474810637251451</v>
      </c>
      <c r="Y61">
        <v>0</v>
      </c>
      <c r="Z61">
        <v>1.6646651999999997</v>
      </c>
      <c r="AA61">
        <v>0</v>
      </c>
      <c r="AB61">
        <v>10.035570480000001</v>
      </c>
      <c r="AC61">
        <v>7.37451408</v>
      </c>
      <c r="AD61">
        <v>6.9455537999999999</v>
      </c>
      <c r="AE61">
        <v>12.556885224</v>
      </c>
      <c r="AF61">
        <v>0</v>
      </c>
      <c r="AG61">
        <v>0</v>
      </c>
      <c r="AH61">
        <v>28.864559999999994</v>
      </c>
      <c r="AI61">
        <v>3.3950909999999999</v>
      </c>
      <c r="AJ61">
        <v>0</v>
      </c>
      <c r="AK61">
        <v>13.053150000000002</v>
      </c>
      <c r="AL61">
        <v>16.968250000000001</v>
      </c>
      <c r="AM61">
        <v>1.3406171428571423</v>
      </c>
      <c r="AN61">
        <v>0</v>
      </c>
      <c r="AO61">
        <v>6.4221359999999983</v>
      </c>
      <c r="AP61">
        <v>1.6268700000000003</v>
      </c>
      <c r="AQ61">
        <v>0</v>
      </c>
      <c r="AR61">
        <v>12.61872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25.114513266081158</v>
      </c>
      <c r="BB61">
        <f t="shared" si="0"/>
        <v>724.57241698750124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75.003186729899198</v>
      </c>
      <c r="L62">
        <v>24.997469317007855</v>
      </c>
      <c r="M62">
        <v>0</v>
      </c>
      <c r="N62">
        <v>29.996879379817798</v>
      </c>
      <c r="O62">
        <v>50.378842714608432</v>
      </c>
      <c r="P62">
        <v>68.389563652721549</v>
      </c>
      <c r="Q62">
        <v>5.5378083491461103</v>
      </c>
      <c r="R62">
        <v>10.768202562225474</v>
      </c>
      <c r="S62">
        <v>6.7035612700901606</v>
      </c>
      <c r="T62">
        <v>0</v>
      </c>
      <c r="U62">
        <v>292.4168043682364</v>
      </c>
      <c r="V62">
        <v>5.2652544910179637</v>
      </c>
      <c r="W62">
        <v>11.786028572702943</v>
      </c>
      <c r="X62">
        <v>37.474810637251451</v>
      </c>
      <c r="Y62">
        <v>0</v>
      </c>
      <c r="Z62">
        <v>1.6205199999999997</v>
      </c>
      <c r="AA62">
        <v>0</v>
      </c>
      <c r="AB62">
        <v>10.035570480000001</v>
      </c>
      <c r="AC62">
        <v>7.37451408</v>
      </c>
      <c r="AD62">
        <v>6.9455537999999999</v>
      </c>
      <c r="AE62">
        <v>12.556885224</v>
      </c>
      <c r="AF62">
        <v>0</v>
      </c>
      <c r="AG62">
        <v>0</v>
      </c>
      <c r="AH62">
        <v>21.648419999999998</v>
      </c>
      <c r="AI62">
        <v>3.3950909999999999</v>
      </c>
      <c r="AJ62">
        <v>0</v>
      </c>
      <c r="AK62">
        <v>13.053150000000002</v>
      </c>
      <c r="AL62">
        <v>16.968250000000001</v>
      </c>
      <c r="AM62">
        <v>1.3406171428571423</v>
      </c>
      <c r="AN62">
        <v>0</v>
      </c>
      <c r="AO62">
        <v>6.4221359999999983</v>
      </c>
      <c r="AP62">
        <v>1.6268700000000003</v>
      </c>
      <c r="AQ62">
        <v>0</v>
      </c>
      <c r="AR62">
        <v>12.61872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24.871293788081157</v>
      </c>
      <c r="BB62">
        <f t="shared" si="0"/>
        <v>717.55535126550137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75.003186729899198</v>
      </c>
      <c r="L63">
        <v>24.997469317007855</v>
      </c>
      <c r="M63">
        <v>0</v>
      </c>
      <c r="N63">
        <v>29.996879379817798</v>
      </c>
      <c r="O63">
        <v>50.378842714608432</v>
      </c>
      <c r="P63">
        <v>68.389563652721549</v>
      </c>
      <c r="Q63">
        <v>5.5378083491461103</v>
      </c>
      <c r="R63">
        <v>10.768202562225474</v>
      </c>
      <c r="S63">
        <v>6.7035612700901606</v>
      </c>
      <c r="T63">
        <v>0</v>
      </c>
      <c r="U63">
        <v>292.4168043682364</v>
      </c>
      <c r="V63">
        <v>5.2652544910179637</v>
      </c>
      <c r="W63">
        <v>11.786028572702943</v>
      </c>
      <c r="X63">
        <v>37.474810637251451</v>
      </c>
      <c r="Y63">
        <v>0</v>
      </c>
      <c r="Z63">
        <v>1.6646651999999997</v>
      </c>
      <c r="AA63">
        <v>0</v>
      </c>
      <c r="AB63">
        <v>10.035570480000001</v>
      </c>
      <c r="AC63">
        <v>7.37451408</v>
      </c>
      <c r="AD63">
        <v>6.9455537999999999</v>
      </c>
      <c r="AE63">
        <v>12.556885224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13.053150000000002</v>
      </c>
      <c r="AL63">
        <v>16.968250000000001</v>
      </c>
      <c r="AM63">
        <v>1.3406171428571423</v>
      </c>
      <c r="AN63">
        <v>0</v>
      </c>
      <c r="AO63">
        <v>6.4221359999999983</v>
      </c>
      <c r="AP63">
        <v>1.6268700000000003</v>
      </c>
      <c r="AQ63">
        <v>0</v>
      </c>
      <c r="AR63">
        <v>12.61872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24.630914284081161</v>
      </c>
      <c r="BB63">
        <f t="shared" si="0"/>
        <v>710.62023076950129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75.003186729899198</v>
      </c>
      <c r="L64">
        <v>24.997469317007855</v>
      </c>
      <c r="M64">
        <v>0</v>
      </c>
      <c r="N64">
        <v>29.996879379817798</v>
      </c>
      <c r="O64">
        <v>50.378842714608432</v>
      </c>
      <c r="P64">
        <v>68.389563652721549</v>
      </c>
      <c r="Q64">
        <v>5.5378083491461103</v>
      </c>
      <c r="R64">
        <v>10.768202562225474</v>
      </c>
      <c r="S64">
        <v>6.7035612700901606</v>
      </c>
      <c r="T64">
        <v>0</v>
      </c>
      <c r="U64">
        <v>292.4168043682364</v>
      </c>
      <c r="V64">
        <v>5.2652544910179637</v>
      </c>
      <c r="W64">
        <v>11.786028572702943</v>
      </c>
      <c r="X64">
        <v>37.474810637251451</v>
      </c>
      <c r="Y64">
        <v>0</v>
      </c>
      <c r="Z64">
        <v>1.6646651999999997</v>
      </c>
      <c r="AA64">
        <v>0</v>
      </c>
      <c r="AB64">
        <v>10.035570480000001</v>
      </c>
      <c r="AC64">
        <v>7.37451408</v>
      </c>
      <c r="AD64">
        <v>6.9455537999999999</v>
      </c>
      <c r="AE64">
        <v>12.556885224</v>
      </c>
      <c r="AF64">
        <v>0</v>
      </c>
      <c r="AG64">
        <v>0</v>
      </c>
      <c r="AH64">
        <v>16.83766</v>
      </c>
      <c r="AI64">
        <v>0</v>
      </c>
      <c r="AJ64">
        <v>0</v>
      </c>
      <c r="AK64">
        <v>13.053150000000002</v>
      </c>
      <c r="AL64">
        <v>16.968250000000001</v>
      </c>
      <c r="AM64">
        <v>1.3406171428571423</v>
      </c>
      <c r="AN64">
        <v>0</v>
      </c>
      <c r="AO64">
        <v>6.4221359999999983</v>
      </c>
      <c r="AP64">
        <v>1.6268700000000003</v>
      </c>
      <c r="AQ64">
        <v>0</v>
      </c>
      <c r="AR64">
        <v>12.61872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24.597876504081167</v>
      </c>
      <c r="BB64">
        <f t="shared" si="0"/>
        <v>709.66706274950138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75.003186729899198</v>
      </c>
      <c r="L65">
        <v>24.997469317007855</v>
      </c>
      <c r="M65">
        <v>0</v>
      </c>
      <c r="N65">
        <v>29.996879379817798</v>
      </c>
      <c r="O65">
        <v>50.378842714608432</v>
      </c>
      <c r="P65">
        <v>68.389563652721549</v>
      </c>
      <c r="Q65">
        <v>5.5378083491461103</v>
      </c>
      <c r="R65">
        <v>10.768202562225474</v>
      </c>
      <c r="S65">
        <v>6.7035612700901606</v>
      </c>
      <c r="T65">
        <v>0</v>
      </c>
      <c r="U65">
        <v>292.4168043682364</v>
      </c>
      <c r="V65">
        <v>5.2652544910179637</v>
      </c>
      <c r="W65">
        <v>11.786028572702943</v>
      </c>
      <c r="X65">
        <v>37.474810637251451</v>
      </c>
      <c r="Y65">
        <v>0</v>
      </c>
      <c r="Z65">
        <v>1.6646651999999997</v>
      </c>
      <c r="AA65">
        <v>0</v>
      </c>
      <c r="AB65">
        <v>10.035570480000001</v>
      </c>
      <c r="AC65">
        <v>7.37451408</v>
      </c>
      <c r="AD65">
        <v>6.9455537999999999</v>
      </c>
      <c r="AE65">
        <v>12.556885224</v>
      </c>
      <c r="AF65">
        <v>0</v>
      </c>
      <c r="AG65">
        <v>0</v>
      </c>
      <c r="AH65">
        <v>16.83766</v>
      </c>
      <c r="AI65">
        <v>0</v>
      </c>
      <c r="AJ65">
        <v>0</v>
      </c>
      <c r="AK65">
        <v>13.053150000000002</v>
      </c>
      <c r="AL65">
        <v>16.968250000000001</v>
      </c>
      <c r="AM65">
        <v>1.3406171428571423</v>
      </c>
      <c r="AN65">
        <v>0</v>
      </c>
      <c r="AO65">
        <v>6.3474599999999999</v>
      </c>
      <c r="AP65">
        <v>3.2212025999999998</v>
      </c>
      <c r="AQ65">
        <v>0</v>
      </c>
      <c r="AR65">
        <v>12.61872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24.648784962081166</v>
      </c>
      <c r="BB65">
        <f t="shared" si="0"/>
        <v>711.13581089150114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75.003186729899198</v>
      </c>
      <c r="L66">
        <v>24.997469317007855</v>
      </c>
      <c r="M66">
        <v>0</v>
      </c>
      <c r="N66">
        <v>29.996879379817798</v>
      </c>
      <c r="O66">
        <v>50.378842714608432</v>
      </c>
      <c r="P66">
        <v>68.389563652721549</v>
      </c>
      <c r="Q66">
        <v>5.5378083491461103</v>
      </c>
      <c r="R66">
        <v>10.768202562225474</v>
      </c>
      <c r="S66">
        <v>6.7035612700901606</v>
      </c>
      <c r="T66">
        <v>0</v>
      </c>
      <c r="U66">
        <v>292.4168043682364</v>
      </c>
      <c r="V66">
        <v>5.2652544910179637</v>
      </c>
      <c r="W66">
        <v>11.786028572702943</v>
      </c>
      <c r="X66">
        <v>37.474810637251451</v>
      </c>
      <c r="Y66">
        <v>0</v>
      </c>
      <c r="Z66">
        <v>1.6646651999999997</v>
      </c>
      <c r="AA66">
        <v>0</v>
      </c>
      <c r="AB66">
        <v>10.035570480000001</v>
      </c>
      <c r="AC66">
        <v>7.37451408</v>
      </c>
      <c r="AD66">
        <v>6.9455537999999999</v>
      </c>
      <c r="AE66">
        <v>12.556885224</v>
      </c>
      <c r="AF66">
        <v>0</v>
      </c>
      <c r="AG66">
        <v>0</v>
      </c>
      <c r="AH66">
        <v>16.83766</v>
      </c>
      <c r="AI66">
        <v>0</v>
      </c>
      <c r="AJ66">
        <v>0</v>
      </c>
      <c r="AK66">
        <v>13.053150000000002</v>
      </c>
      <c r="AL66">
        <v>16.968250000000001</v>
      </c>
      <c r="AM66">
        <v>1.3406171428571423</v>
      </c>
      <c r="AN66">
        <v>0</v>
      </c>
      <c r="AO66">
        <v>6.3474599999999999</v>
      </c>
      <c r="AP66">
        <v>1.6268700000000003</v>
      </c>
      <c r="AQ66">
        <v>0</v>
      </c>
      <c r="AR66">
        <v>12.61872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24.595374858081168</v>
      </c>
      <c r="BB66">
        <f t="shared" si="0"/>
        <v>709.59488839550124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75.003186729899198</v>
      </c>
      <c r="L67">
        <v>63.621889819865004</v>
      </c>
      <c r="M67">
        <v>0</v>
      </c>
      <c r="N67">
        <v>29.996879379817798</v>
      </c>
      <c r="O67">
        <v>50.378842714608432</v>
      </c>
      <c r="P67">
        <v>68.389563652721549</v>
      </c>
      <c r="Q67">
        <v>5.5378083491461103</v>
      </c>
      <c r="R67">
        <v>10.768202562225474</v>
      </c>
      <c r="S67">
        <v>6.7035612700901606</v>
      </c>
      <c r="T67">
        <v>0</v>
      </c>
      <c r="U67">
        <v>292.4168043682364</v>
      </c>
      <c r="V67">
        <v>5.2652544910179637</v>
      </c>
      <c r="W67">
        <v>11.786028572702943</v>
      </c>
      <c r="X67">
        <v>37.474810637251451</v>
      </c>
      <c r="Y67">
        <v>0</v>
      </c>
      <c r="Z67">
        <v>1.6646651999999997</v>
      </c>
      <c r="AA67">
        <v>3.5516820000000004</v>
      </c>
      <c r="AB67">
        <v>10.035570480000001</v>
      </c>
      <c r="AC67">
        <v>7.37451408</v>
      </c>
      <c r="AD67">
        <v>6.9455537999999999</v>
      </c>
      <c r="AE67">
        <v>12.556885224</v>
      </c>
      <c r="AF67">
        <v>0</v>
      </c>
      <c r="AG67">
        <v>0</v>
      </c>
      <c r="AH67">
        <v>16.83766</v>
      </c>
      <c r="AI67">
        <v>0</v>
      </c>
      <c r="AJ67">
        <v>0</v>
      </c>
      <c r="AK67">
        <v>13.053150000000002</v>
      </c>
      <c r="AL67">
        <v>16.968250000000001</v>
      </c>
      <c r="AM67">
        <v>1.3406171428571423</v>
      </c>
      <c r="AN67">
        <v>0</v>
      </c>
      <c r="AO67">
        <v>6.3474599999999999</v>
      </c>
      <c r="AP67">
        <v>1.9522440000000001</v>
      </c>
      <c r="AQ67">
        <v>0</v>
      </c>
      <c r="AR67">
        <v>12.61872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26.019185298466915</v>
      </c>
      <c r="BB67">
        <f t="shared" si="0"/>
        <v>750.67255445797264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75.003186729899198</v>
      </c>
      <c r="L68">
        <v>63.621889819865004</v>
      </c>
      <c r="M68">
        <v>0</v>
      </c>
      <c r="N68">
        <v>29.996879379817798</v>
      </c>
      <c r="O68">
        <v>50.378842714608432</v>
      </c>
      <c r="P68">
        <v>68.389563652721549</v>
      </c>
      <c r="Q68">
        <v>5.5378083491461103</v>
      </c>
      <c r="R68">
        <v>10.768202562225474</v>
      </c>
      <c r="S68">
        <v>6.7035612700901606</v>
      </c>
      <c r="T68">
        <v>0</v>
      </c>
      <c r="U68">
        <v>292.4168043682364</v>
      </c>
      <c r="V68">
        <v>5.2652544910179637</v>
      </c>
      <c r="W68">
        <v>11.786028572702943</v>
      </c>
      <c r="X68">
        <v>37.474810637251451</v>
      </c>
      <c r="Y68">
        <v>0</v>
      </c>
      <c r="Z68">
        <v>1.6646651999999997</v>
      </c>
      <c r="AA68">
        <v>3.5516820000000004</v>
      </c>
      <c r="AB68">
        <v>10.035570480000001</v>
      </c>
      <c r="AC68">
        <v>7.37451408</v>
      </c>
      <c r="AD68">
        <v>6.9455537999999999</v>
      </c>
      <c r="AE68">
        <v>12.556885224</v>
      </c>
      <c r="AF68">
        <v>0</v>
      </c>
      <c r="AG68">
        <v>0</v>
      </c>
      <c r="AH68">
        <v>18.040350000000004</v>
      </c>
      <c r="AI68">
        <v>0</v>
      </c>
      <c r="AJ68">
        <v>0</v>
      </c>
      <c r="AK68">
        <v>13.053150000000002</v>
      </c>
      <c r="AL68">
        <v>16.968250000000001</v>
      </c>
      <c r="AM68">
        <v>1.3406171428571423</v>
      </c>
      <c r="AN68">
        <v>0</v>
      </c>
      <c r="AO68">
        <v>6.3474599999999999</v>
      </c>
      <c r="AP68">
        <v>1.9522440000000001</v>
      </c>
      <c r="AQ68">
        <v>0</v>
      </c>
      <c r="AR68">
        <v>12.61872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26.059475540466916</v>
      </c>
      <c r="BB68">
        <f t="shared" ref="BB68:BB99" si="1">SUM(B68:AZ68)-BA68</f>
        <v>751.83495421597263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75.003186729899198</v>
      </c>
      <c r="L69">
        <v>63.621889819865004</v>
      </c>
      <c r="M69">
        <v>0</v>
      </c>
      <c r="N69">
        <v>29.996879379817798</v>
      </c>
      <c r="O69">
        <v>50.378842714608432</v>
      </c>
      <c r="P69">
        <v>68.389563652721549</v>
      </c>
      <c r="Q69">
        <v>5.5378083491461103</v>
      </c>
      <c r="R69">
        <v>10.768202562225474</v>
      </c>
      <c r="S69">
        <v>6.7035612700901606</v>
      </c>
      <c r="T69">
        <v>0</v>
      </c>
      <c r="U69">
        <v>292.4168043682364</v>
      </c>
      <c r="V69">
        <v>5.2652544910179637</v>
      </c>
      <c r="W69">
        <v>11.786028572702943</v>
      </c>
      <c r="X69">
        <v>37.474810637251451</v>
      </c>
      <c r="Y69">
        <v>0</v>
      </c>
      <c r="Z69">
        <v>0</v>
      </c>
      <c r="AA69">
        <v>3.5516820000000004</v>
      </c>
      <c r="AB69">
        <v>10.035570480000001</v>
      </c>
      <c r="AC69">
        <v>7.37451408</v>
      </c>
      <c r="AD69">
        <v>6.9455537999999999</v>
      </c>
      <c r="AE69">
        <v>12.556885224</v>
      </c>
      <c r="AF69">
        <v>0</v>
      </c>
      <c r="AG69">
        <v>0</v>
      </c>
      <c r="AH69">
        <v>18.040350000000004</v>
      </c>
      <c r="AI69">
        <v>0</v>
      </c>
      <c r="AJ69">
        <v>0</v>
      </c>
      <c r="AK69">
        <v>13.053150000000002</v>
      </c>
      <c r="AL69">
        <v>16.968250000000001</v>
      </c>
      <c r="AM69">
        <v>1.3406171428571423</v>
      </c>
      <c r="AN69">
        <v>0</v>
      </c>
      <c r="AO69">
        <v>6.3474599999999999</v>
      </c>
      <c r="AP69">
        <v>1.9522440000000001</v>
      </c>
      <c r="AQ69">
        <v>0</v>
      </c>
      <c r="AR69">
        <v>12.61872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26.003709332466915</v>
      </c>
      <c r="BB69">
        <f t="shared" si="1"/>
        <v>750.22605522397271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75.003186729899198</v>
      </c>
      <c r="L70">
        <v>63.621889819865004</v>
      </c>
      <c r="M70">
        <v>0</v>
      </c>
      <c r="N70">
        <v>29.996879379817798</v>
      </c>
      <c r="O70">
        <v>50.378842714608432</v>
      </c>
      <c r="P70">
        <v>68.389563652721549</v>
      </c>
      <c r="Q70">
        <v>5.5378083491461103</v>
      </c>
      <c r="R70">
        <v>10.768202562225474</v>
      </c>
      <c r="S70">
        <v>6.7035612700901606</v>
      </c>
      <c r="T70">
        <v>0</v>
      </c>
      <c r="U70">
        <v>292.4168043682364</v>
      </c>
      <c r="V70">
        <v>5.2652544910179637</v>
      </c>
      <c r="W70">
        <v>11.786028572702943</v>
      </c>
      <c r="X70">
        <v>37.474810637251451</v>
      </c>
      <c r="Y70">
        <v>0</v>
      </c>
      <c r="Z70">
        <v>0</v>
      </c>
      <c r="AA70">
        <v>3.5516820000000004</v>
      </c>
      <c r="AB70">
        <v>10.035570480000001</v>
      </c>
      <c r="AC70">
        <v>4.9163427200000003</v>
      </c>
      <c r="AD70">
        <v>6.9455537999999999</v>
      </c>
      <c r="AE70">
        <v>12.556885224</v>
      </c>
      <c r="AF70">
        <v>0</v>
      </c>
      <c r="AG70">
        <v>0</v>
      </c>
      <c r="AH70">
        <v>20.974913600000001</v>
      </c>
      <c r="AI70">
        <v>0</v>
      </c>
      <c r="AJ70">
        <v>0</v>
      </c>
      <c r="AK70">
        <v>13.053150000000002</v>
      </c>
      <c r="AL70">
        <v>16.968250000000001</v>
      </c>
      <c r="AM70">
        <v>1.3406171428571423</v>
      </c>
      <c r="AN70">
        <v>0</v>
      </c>
      <c r="AO70">
        <v>6.3474599999999999</v>
      </c>
      <c r="AP70">
        <v>1.9522440000000001</v>
      </c>
      <c r="AQ70">
        <v>0</v>
      </c>
      <c r="AR70">
        <v>12.61872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26.019668152466917</v>
      </c>
      <c r="BB70">
        <f t="shared" si="1"/>
        <v>750.68648864397267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75.003186729899198</v>
      </c>
      <c r="L71">
        <v>63.621992406909861</v>
      </c>
      <c r="M71">
        <v>0</v>
      </c>
      <c r="N71">
        <v>29.996879379817798</v>
      </c>
      <c r="O71">
        <v>50.378842714608432</v>
      </c>
      <c r="P71">
        <v>68.389563652721549</v>
      </c>
      <c r="Q71">
        <v>5.5380902341519134</v>
      </c>
      <c r="R71">
        <v>10.767488102893889</v>
      </c>
      <c r="S71">
        <v>6.7004883116883125</v>
      </c>
      <c r="T71">
        <v>0</v>
      </c>
      <c r="U71">
        <v>292.4168043682364</v>
      </c>
      <c r="V71">
        <v>5.3174445798371943</v>
      </c>
      <c r="W71">
        <v>11.791686612858337</v>
      </c>
      <c r="X71">
        <v>37.474810637251451</v>
      </c>
      <c r="Y71">
        <v>0</v>
      </c>
      <c r="Z71">
        <v>0</v>
      </c>
      <c r="AA71">
        <v>6.9006973999999994</v>
      </c>
      <c r="AB71">
        <v>6.6700654000000004</v>
      </c>
      <c r="AC71">
        <v>4.9163427200000003</v>
      </c>
      <c r="AD71">
        <v>6.9455537999999999</v>
      </c>
      <c r="AE71">
        <v>12.556885224</v>
      </c>
      <c r="AF71">
        <v>0</v>
      </c>
      <c r="AG71">
        <v>0</v>
      </c>
      <c r="AH71">
        <v>29.706442999999997</v>
      </c>
      <c r="AI71">
        <v>0</v>
      </c>
      <c r="AJ71">
        <v>0</v>
      </c>
      <c r="AK71">
        <v>13.053150000000002</v>
      </c>
      <c r="AL71">
        <v>16.968250000000001</v>
      </c>
      <c r="AM71">
        <v>2.1666539682539683</v>
      </c>
      <c r="AN71">
        <v>0</v>
      </c>
      <c r="AO71">
        <v>6.3474599999999999</v>
      </c>
      <c r="AP71">
        <v>2.1149309999999999</v>
      </c>
      <c r="AQ71">
        <v>0</v>
      </c>
      <c r="AR71">
        <v>12.61872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26.346556080955359</v>
      </c>
      <c r="BB71">
        <f t="shared" si="1"/>
        <v>760.11780944417296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75.003186729899198</v>
      </c>
      <c r="L72">
        <v>63.621992406909861</v>
      </c>
      <c r="M72">
        <v>0</v>
      </c>
      <c r="N72">
        <v>29.996879379817798</v>
      </c>
      <c r="O72">
        <v>50.378842714608432</v>
      </c>
      <c r="P72">
        <v>68.389563652721549</v>
      </c>
      <c r="Q72">
        <v>5.5380902341519134</v>
      </c>
      <c r="R72">
        <v>10.767488102893889</v>
      </c>
      <c r="S72">
        <v>6.7004883116883125</v>
      </c>
      <c r="T72">
        <v>0</v>
      </c>
      <c r="U72">
        <v>292.4168043682364</v>
      </c>
      <c r="V72">
        <v>5.2702909550917143</v>
      </c>
      <c r="W72">
        <v>11.791686612858337</v>
      </c>
      <c r="X72">
        <v>37.474810637251451</v>
      </c>
      <c r="Y72">
        <v>0</v>
      </c>
      <c r="Z72">
        <v>0</v>
      </c>
      <c r="AA72">
        <v>7.1234300000000008</v>
      </c>
      <c r="AB72">
        <v>6.6700654000000004</v>
      </c>
      <c r="AC72">
        <v>4.9163427200000003</v>
      </c>
      <c r="AD72">
        <v>6.9455537999999999</v>
      </c>
      <c r="AE72">
        <v>12.556885224</v>
      </c>
      <c r="AF72">
        <v>0</v>
      </c>
      <c r="AG72">
        <v>0</v>
      </c>
      <c r="AH72">
        <v>35.6477316</v>
      </c>
      <c r="AI72">
        <v>0</v>
      </c>
      <c r="AJ72">
        <v>0</v>
      </c>
      <c r="AK72">
        <v>13.053150000000002</v>
      </c>
      <c r="AL72">
        <v>16.968250000000001</v>
      </c>
      <c r="AM72">
        <v>2.6812342857142846</v>
      </c>
      <c r="AN72">
        <v>0</v>
      </c>
      <c r="AO72">
        <v>6.3474599999999999</v>
      </c>
      <c r="AP72">
        <v>2.1149309999999999</v>
      </c>
      <c r="AQ72">
        <v>0</v>
      </c>
      <c r="AR72">
        <v>12.61872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26.568710007290843</v>
      </c>
      <c r="BB72">
        <f t="shared" si="1"/>
        <v>766.52710341055217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75.003186729899198</v>
      </c>
      <c r="L73">
        <v>63.621992406909861</v>
      </c>
      <c r="M73">
        <v>0</v>
      </c>
      <c r="N73">
        <v>29.996879379817798</v>
      </c>
      <c r="O73">
        <v>50.378842714608432</v>
      </c>
      <c r="P73">
        <v>68.389563652721549</v>
      </c>
      <c r="Q73">
        <v>5.5380902341519134</v>
      </c>
      <c r="R73">
        <v>10.767488102893889</v>
      </c>
      <c r="S73">
        <v>6.7004883116883125</v>
      </c>
      <c r="T73">
        <v>0</v>
      </c>
      <c r="U73">
        <v>292.4168043682364</v>
      </c>
      <c r="V73">
        <v>5.2702909550917143</v>
      </c>
      <c r="W73">
        <v>11.791686612858337</v>
      </c>
      <c r="X73">
        <v>37.474810637251451</v>
      </c>
      <c r="Y73">
        <v>0</v>
      </c>
      <c r="Z73">
        <v>0</v>
      </c>
      <c r="AA73">
        <v>7.1234300000000008</v>
      </c>
      <c r="AB73">
        <v>3.3181035999999993</v>
      </c>
      <c r="AC73">
        <v>2.36113828</v>
      </c>
      <c r="AD73">
        <v>6.9455537999999999</v>
      </c>
      <c r="AE73">
        <v>12.556885224</v>
      </c>
      <c r="AF73">
        <v>0</v>
      </c>
      <c r="AG73">
        <v>0</v>
      </c>
      <c r="AH73">
        <v>35.6477316</v>
      </c>
      <c r="AI73">
        <v>0</v>
      </c>
      <c r="AJ73">
        <v>0</v>
      </c>
      <c r="AK73">
        <v>13.053150000000002</v>
      </c>
      <c r="AL73">
        <v>16.968250000000001</v>
      </c>
      <c r="AM73">
        <v>2.6812342857142846</v>
      </c>
      <c r="AN73">
        <v>0</v>
      </c>
      <c r="AO73">
        <v>6.3474599999999999</v>
      </c>
      <c r="AP73">
        <v>2.1149309999999999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26.370820131290841</v>
      </c>
      <c r="BB73">
        <f t="shared" si="1"/>
        <v>760.81782704655211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75.003186729899198</v>
      </c>
      <c r="L74">
        <v>63.621992406909861</v>
      </c>
      <c r="M74">
        <v>0</v>
      </c>
      <c r="N74">
        <v>29.996879379817798</v>
      </c>
      <c r="O74">
        <v>50.378842714608432</v>
      </c>
      <c r="P74">
        <v>68.389563652721549</v>
      </c>
      <c r="Q74">
        <v>5.5380902341519134</v>
      </c>
      <c r="R74">
        <v>10.767488102893889</v>
      </c>
      <c r="S74">
        <v>6.7004883116883125</v>
      </c>
      <c r="T74">
        <v>0</v>
      </c>
      <c r="U74">
        <v>292.4168043682364</v>
      </c>
      <c r="V74">
        <v>5.2702909550917143</v>
      </c>
      <c r="W74">
        <v>11.791686612858337</v>
      </c>
      <c r="X74">
        <v>37.474810637251451</v>
      </c>
      <c r="Y74">
        <v>0</v>
      </c>
      <c r="Z74">
        <v>0</v>
      </c>
      <c r="AA74">
        <v>7.1234300000000008</v>
      </c>
      <c r="AB74">
        <v>3.3181035999999993</v>
      </c>
      <c r="AC74">
        <v>2.4581713599999997</v>
      </c>
      <c r="AD74">
        <v>6.9455537999999999</v>
      </c>
      <c r="AE74">
        <v>12.556885224</v>
      </c>
      <c r="AF74">
        <v>0</v>
      </c>
      <c r="AG74">
        <v>0</v>
      </c>
      <c r="AH74">
        <v>35.6477316</v>
      </c>
      <c r="AI74">
        <v>0</v>
      </c>
      <c r="AJ74">
        <v>0</v>
      </c>
      <c r="AK74">
        <v>13.053150000000002</v>
      </c>
      <c r="AL74">
        <v>16.968250000000001</v>
      </c>
      <c r="AM74">
        <v>2.6812342857142846</v>
      </c>
      <c r="AN74">
        <v>0</v>
      </c>
      <c r="AO74">
        <v>6.3474599999999999</v>
      </c>
      <c r="AP74">
        <v>2.1149309999999999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26.374070823290843</v>
      </c>
      <c r="BB74">
        <f t="shared" si="1"/>
        <v>760.91160943455225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75.003186729899198</v>
      </c>
      <c r="L75">
        <v>63.621992406909861</v>
      </c>
      <c r="M75">
        <v>0</v>
      </c>
      <c r="N75">
        <v>29.996879379817798</v>
      </c>
      <c r="O75">
        <v>50.378842714608432</v>
      </c>
      <c r="P75">
        <v>68.389563652721549</v>
      </c>
      <c r="Q75">
        <v>5.5380902341519134</v>
      </c>
      <c r="R75">
        <v>10.767488102893889</v>
      </c>
      <c r="S75">
        <v>6.7004883116883125</v>
      </c>
      <c r="T75">
        <v>0</v>
      </c>
      <c r="U75">
        <v>292.4168043682364</v>
      </c>
      <c r="V75">
        <v>5.2702909550917143</v>
      </c>
      <c r="W75">
        <v>11.791686612858337</v>
      </c>
      <c r="X75">
        <v>37.474810637251451</v>
      </c>
      <c r="Y75">
        <v>0</v>
      </c>
      <c r="Z75">
        <v>0</v>
      </c>
      <c r="AA75">
        <v>7.1234300000000008</v>
      </c>
      <c r="AB75">
        <v>3.3181035999999993</v>
      </c>
      <c r="AC75">
        <v>2.4581713599999997</v>
      </c>
      <c r="AD75">
        <v>6.9455537999999999</v>
      </c>
      <c r="AE75">
        <v>12.556885224</v>
      </c>
      <c r="AF75">
        <v>0</v>
      </c>
      <c r="AG75">
        <v>0</v>
      </c>
      <c r="AH75">
        <v>35.6477316</v>
      </c>
      <c r="AI75">
        <v>0</v>
      </c>
      <c r="AJ75">
        <v>0</v>
      </c>
      <c r="AK75">
        <v>13.053150000000002</v>
      </c>
      <c r="AL75">
        <v>16.968250000000001</v>
      </c>
      <c r="AM75">
        <v>4.021851428571428</v>
      </c>
      <c r="AN75">
        <v>0</v>
      </c>
      <c r="AO75">
        <v>6.3474599999999999</v>
      </c>
      <c r="AP75">
        <v>2.1149309999999999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26.41898129948132</v>
      </c>
      <c r="BB75">
        <f t="shared" si="1"/>
        <v>762.20731610121891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75.003186729899198</v>
      </c>
      <c r="L76">
        <v>63.621844128886252</v>
      </c>
      <c r="M76">
        <v>0</v>
      </c>
      <c r="N76">
        <v>29.996879379817798</v>
      </c>
      <c r="O76">
        <v>50.378842714608432</v>
      </c>
      <c r="P76">
        <v>68.389563652721549</v>
      </c>
      <c r="Q76">
        <v>5.5380902341519134</v>
      </c>
      <c r="R76">
        <v>10.767488102893889</v>
      </c>
      <c r="S76">
        <v>6.7004883116883125</v>
      </c>
      <c r="T76">
        <v>0</v>
      </c>
      <c r="U76">
        <v>292.4168043682364</v>
      </c>
      <c r="V76">
        <v>5.2702909550917143</v>
      </c>
      <c r="W76">
        <v>11.791686612858337</v>
      </c>
      <c r="X76">
        <v>37.474810637251451</v>
      </c>
      <c r="Y76">
        <v>0</v>
      </c>
      <c r="Z76">
        <v>0</v>
      </c>
      <c r="AA76">
        <v>7.1234300000000008</v>
      </c>
      <c r="AB76">
        <v>3.3181035999999993</v>
      </c>
      <c r="AC76">
        <v>2.4581713599999997</v>
      </c>
      <c r="AD76">
        <v>6.9455537999999999</v>
      </c>
      <c r="AE76">
        <v>12.556885224</v>
      </c>
      <c r="AF76">
        <v>0</v>
      </c>
      <c r="AG76">
        <v>0</v>
      </c>
      <c r="AH76">
        <v>35.6477316</v>
      </c>
      <c r="AI76">
        <v>0</v>
      </c>
      <c r="AJ76">
        <v>0</v>
      </c>
      <c r="AK76">
        <v>13.053150000000002</v>
      </c>
      <c r="AL76">
        <v>16.968250000000001</v>
      </c>
      <c r="AM76">
        <v>4.021851428571428</v>
      </c>
      <c r="AN76">
        <v>0</v>
      </c>
      <c r="AO76">
        <v>6.3474599999999999</v>
      </c>
      <c r="AP76">
        <v>2.1149309999999999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26.418987111946439</v>
      </c>
      <c r="BB76">
        <f t="shared" si="1"/>
        <v>762.20716201073026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125.63945797692715</v>
      </c>
      <c r="L77">
        <v>63.620253294892919</v>
      </c>
      <c r="M77">
        <v>0</v>
      </c>
      <c r="N77">
        <v>29.996879379817798</v>
      </c>
      <c r="O77">
        <v>50.378842714608432</v>
      </c>
      <c r="P77">
        <v>68.389563652721549</v>
      </c>
      <c r="Q77">
        <v>5.5185273563601713</v>
      </c>
      <c r="R77">
        <v>10.768202562225474</v>
      </c>
      <c r="S77">
        <v>6.7035612700901606</v>
      </c>
      <c r="T77">
        <v>0</v>
      </c>
      <c r="U77">
        <v>292.4168043682364</v>
      </c>
      <c r="V77">
        <v>5.2652544910179637</v>
      </c>
      <c r="W77">
        <v>11.786028572702943</v>
      </c>
      <c r="X77">
        <v>37.474810637251451</v>
      </c>
      <c r="Y77">
        <v>0</v>
      </c>
      <c r="Z77">
        <v>1.6646651999999997</v>
      </c>
      <c r="AA77">
        <v>10.70561232</v>
      </c>
      <c r="AB77">
        <v>3.3181035999999993</v>
      </c>
      <c r="AC77">
        <v>2.4581713599999997</v>
      </c>
      <c r="AD77">
        <v>6.9455537999999999</v>
      </c>
      <c r="AE77">
        <v>12.556885224</v>
      </c>
      <c r="AF77">
        <v>0</v>
      </c>
      <c r="AG77">
        <v>0</v>
      </c>
      <c r="AH77">
        <v>35.6477316</v>
      </c>
      <c r="AI77">
        <v>0</v>
      </c>
      <c r="AJ77">
        <v>0</v>
      </c>
      <c r="AK77">
        <v>13.053150000000002</v>
      </c>
      <c r="AL77">
        <v>16.968250000000001</v>
      </c>
      <c r="AM77">
        <v>4.021851428571428</v>
      </c>
      <c r="AN77">
        <v>0</v>
      </c>
      <c r="AO77">
        <v>6.3474599999999999</v>
      </c>
      <c r="AP77">
        <v>2.1149309999999999</v>
      </c>
      <c r="AQ77">
        <v>0</v>
      </c>
      <c r="AR77">
        <v>12.61872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28.290120138317285</v>
      </c>
      <c r="BB77">
        <f t="shared" si="1"/>
        <v>816.19108695310626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165.03085127557574</v>
      </c>
      <c r="L78">
        <v>63.620253294892919</v>
      </c>
      <c r="M78">
        <v>0</v>
      </c>
      <c r="N78">
        <v>29.996879379817798</v>
      </c>
      <c r="O78">
        <v>50.378842714608432</v>
      </c>
      <c r="P78">
        <v>68.389563652721549</v>
      </c>
      <c r="Q78">
        <v>5.5378083491461103</v>
      </c>
      <c r="R78">
        <v>10.768202562225474</v>
      </c>
      <c r="S78">
        <v>6.7035612700901606</v>
      </c>
      <c r="T78">
        <v>0</v>
      </c>
      <c r="U78">
        <v>292.4168043682364</v>
      </c>
      <c r="V78">
        <v>5.2652544910179637</v>
      </c>
      <c r="W78">
        <v>11.786028572702943</v>
      </c>
      <c r="X78">
        <v>37.474810637251451</v>
      </c>
      <c r="Y78">
        <v>0</v>
      </c>
      <c r="Z78">
        <v>1.6646651999999997</v>
      </c>
      <c r="AA78">
        <v>10.70561232</v>
      </c>
      <c r="AB78">
        <v>10.035570480000001</v>
      </c>
      <c r="AC78">
        <v>7.381953231999999</v>
      </c>
      <c r="AD78">
        <v>6.9455537999999999</v>
      </c>
      <c r="AE78">
        <v>12.556885224</v>
      </c>
      <c r="AF78">
        <v>0</v>
      </c>
      <c r="AG78">
        <v>0</v>
      </c>
      <c r="AH78">
        <v>35.6477316</v>
      </c>
      <c r="AI78">
        <v>0.64668399999999981</v>
      </c>
      <c r="AJ78">
        <v>0</v>
      </c>
      <c r="AK78">
        <v>13.053150000000002</v>
      </c>
      <c r="AL78">
        <v>16.968250000000001</v>
      </c>
      <c r="AM78">
        <v>4.021851428571428</v>
      </c>
      <c r="AN78">
        <v>0</v>
      </c>
      <c r="AO78">
        <v>6.3474599999999999</v>
      </c>
      <c r="AP78">
        <v>2.1149309999999999</v>
      </c>
      <c r="AQ78">
        <v>0</v>
      </c>
      <c r="AR78">
        <v>12.61872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30.02202315961528</v>
      </c>
      <c r="BB78">
        <f t="shared" si="1"/>
        <v>866.15779097524296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119.99959646141491</v>
      </c>
      <c r="L79">
        <v>63.62039699972609</v>
      </c>
      <c r="M79">
        <v>0</v>
      </c>
      <c r="N79">
        <v>29.996879379817798</v>
      </c>
      <c r="O79">
        <v>50.378842714608432</v>
      </c>
      <c r="P79">
        <v>68.389563652721549</v>
      </c>
      <c r="Q79">
        <v>5.5371856042368801</v>
      </c>
      <c r="R79">
        <v>10.766379726815241</v>
      </c>
      <c r="S79">
        <v>6.70156754176611</v>
      </c>
      <c r="T79">
        <v>0</v>
      </c>
      <c r="U79">
        <v>292.4168043682364</v>
      </c>
      <c r="V79">
        <v>5.4510313530559165</v>
      </c>
      <c r="W79">
        <v>11.786028572702943</v>
      </c>
      <c r="X79">
        <v>37.474810637251451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9.2942917999999999</v>
      </c>
      <c r="AE79">
        <v>12.556885224</v>
      </c>
      <c r="AF79">
        <v>0</v>
      </c>
      <c r="AG79">
        <v>0</v>
      </c>
      <c r="AH79">
        <v>35.6477316</v>
      </c>
      <c r="AI79">
        <v>1.9400519999999994</v>
      </c>
      <c r="AJ79">
        <v>0</v>
      </c>
      <c r="AK79">
        <v>13.053150000000002</v>
      </c>
      <c r="AL79">
        <v>16.968250000000001</v>
      </c>
      <c r="AM79">
        <v>4.021851428571428</v>
      </c>
      <c r="AN79">
        <v>0</v>
      </c>
      <c r="AO79">
        <v>6.3474599999999999</v>
      </c>
      <c r="AP79">
        <v>2.1149309999999999</v>
      </c>
      <c r="AQ79">
        <v>0</v>
      </c>
      <c r="AR79">
        <v>12.61872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28.753099215014771</v>
      </c>
      <c r="BB79">
        <f t="shared" si="1"/>
        <v>829.54837776391025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120.00144713124213</v>
      </c>
      <c r="L80">
        <v>63.62039699972609</v>
      </c>
      <c r="M80">
        <v>0</v>
      </c>
      <c r="N80">
        <v>29.996879379817798</v>
      </c>
      <c r="O80">
        <v>50.378842714608432</v>
      </c>
      <c r="P80">
        <v>68.389563652721549</v>
      </c>
      <c r="Q80">
        <v>5.5386078680203044</v>
      </c>
      <c r="R80">
        <v>10.764275076120052</v>
      </c>
      <c r="S80">
        <v>6.70156754176611</v>
      </c>
      <c r="T80">
        <v>0</v>
      </c>
      <c r="U80">
        <v>292.4168043682364</v>
      </c>
      <c r="V80">
        <v>5.2645272241992886</v>
      </c>
      <c r="W80">
        <v>11.786028572702943</v>
      </c>
      <c r="X80">
        <v>37.474810637251451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9.2942917999999999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13.053150000000002</v>
      </c>
      <c r="AL80">
        <v>16.968250000000001</v>
      </c>
      <c r="AM80">
        <v>4.021851428571428</v>
      </c>
      <c r="AN80">
        <v>0</v>
      </c>
      <c r="AO80">
        <v>6.3474599999999999</v>
      </c>
      <c r="AP80">
        <v>2.1149309999999999</v>
      </c>
      <c r="AQ80">
        <v>0</v>
      </c>
      <c r="AR80">
        <v>12.61872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29.104344783186868</v>
      </c>
      <c r="BB80">
        <f t="shared" si="1"/>
        <v>839.68208234979693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120.00112265157065</v>
      </c>
      <c r="L81">
        <v>63.620253294892919</v>
      </c>
      <c r="M81">
        <v>0</v>
      </c>
      <c r="N81">
        <v>29.996879379817798</v>
      </c>
      <c r="O81">
        <v>50.378842714608432</v>
      </c>
      <c r="P81">
        <v>68.389563652721549</v>
      </c>
      <c r="Q81">
        <v>5.5378083491461103</v>
      </c>
      <c r="R81">
        <v>10.768202562225474</v>
      </c>
      <c r="S81">
        <v>6.7035612700901606</v>
      </c>
      <c r="T81">
        <v>0</v>
      </c>
      <c r="U81">
        <v>292.4168043682364</v>
      </c>
      <c r="V81">
        <v>4.5007344915254226</v>
      </c>
      <c r="W81">
        <v>11.786028572702943</v>
      </c>
      <c r="X81">
        <v>37.474810637251451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9.2942917999999999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13.053150000000002</v>
      </c>
      <c r="AL81">
        <v>16.968250000000001</v>
      </c>
      <c r="AM81">
        <v>4.021851428571428</v>
      </c>
      <c r="AN81">
        <v>0</v>
      </c>
      <c r="AO81">
        <v>5.4513479999999994</v>
      </c>
      <c r="AP81">
        <v>2.1149309999999999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29.048894011790907</v>
      </c>
      <c r="BB81">
        <f t="shared" si="1"/>
        <v>838.08228189956992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120.00047869767008</v>
      </c>
      <c r="L82">
        <v>63.620253294892919</v>
      </c>
      <c r="M82">
        <v>0</v>
      </c>
      <c r="N82">
        <v>29.996879379817798</v>
      </c>
      <c r="O82">
        <v>50.378842714608432</v>
      </c>
      <c r="P82">
        <v>68.389563652721549</v>
      </c>
      <c r="Q82">
        <v>5.5378083491461103</v>
      </c>
      <c r="R82">
        <v>10.768202562225474</v>
      </c>
      <c r="S82">
        <v>6.7035612700901606</v>
      </c>
      <c r="T82">
        <v>0</v>
      </c>
      <c r="U82">
        <v>292.4168043682364</v>
      </c>
      <c r="V82">
        <v>5.2652544910179637</v>
      </c>
      <c r="W82">
        <v>11.786028572702943</v>
      </c>
      <c r="X82">
        <v>37.474810637251451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9.2942917999999999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13.053150000000002</v>
      </c>
      <c r="AL82">
        <v>16.968250000000001</v>
      </c>
      <c r="AM82">
        <v>4.021851428571428</v>
      </c>
      <c r="AN82">
        <v>0</v>
      </c>
      <c r="AO82">
        <v>5.4513479999999994</v>
      </c>
      <c r="AP82">
        <v>2.1149309999999999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29.074483806954959</v>
      </c>
      <c r="BB82">
        <f t="shared" si="1"/>
        <v>838.82056814999771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165.03143662494003</v>
      </c>
      <c r="L83">
        <v>63.620253294892919</v>
      </c>
      <c r="M83">
        <v>0</v>
      </c>
      <c r="N83">
        <v>29.996879379817798</v>
      </c>
      <c r="O83">
        <v>50.378842714608432</v>
      </c>
      <c r="P83">
        <v>68.389563652721549</v>
      </c>
      <c r="Q83">
        <v>5.5378083491461103</v>
      </c>
      <c r="R83">
        <v>10.768202562225474</v>
      </c>
      <c r="S83">
        <v>6.7035612700901606</v>
      </c>
      <c r="T83">
        <v>0</v>
      </c>
      <c r="U83">
        <v>292.4168043682364</v>
      </c>
      <c r="V83">
        <v>5.2652544910179637</v>
      </c>
      <c r="W83">
        <v>11.786028572702943</v>
      </c>
      <c r="X83">
        <v>37.474810637251451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9.2942917999999999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13.053150000000002</v>
      </c>
      <c r="AL83">
        <v>16.968250000000001</v>
      </c>
      <c r="AM83">
        <v>4.021851428571428</v>
      </c>
      <c r="AN83">
        <v>0</v>
      </c>
      <c r="AO83">
        <v>5.4513479999999994</v>
      </c>
      <c r="AP83">
        <v>2.1149309999999999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30.58302081655205</v>
      </c>
      <c r="BB83">
        <f t="shared" si="1"/>
        <v>882.34298906767071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165.03278015625619</v>
      </c>
      <c r="L84">
        <v>63.620253294892919</v>
      </c>
      <c r="M84">
        <v>0</v>
      </c>
      <c r="N84">
        <v>29.996879379817798</v>
      </c>
      <c r="O84">
        <v>50.378842714608432</v>
      </c>
      <c r="P84">
        <v>68.389563652721549</v>
      </c>
      <c r="Q84">
        <v>5.5378083491461103</v>
      </c>
      <c r="R84">
        <v>10.768202562225474</v>
      </c>
      <c r="S84">
        <v>6.7035612700901606</v>
      </c>
      <c r="T84">
        <v>0</v>
      </c>
      <c r="U84">
        <v>292.4168043682364</v>
      </c>
      <c r="V84">
        <v>5.2652544910179637</v>
      </c>
      <c r="W84">
        <v>11.786028572702943</v>
      </c>
      <c r="X84">
        <v>37.474810637251451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9.2942917999999999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13.053150000000002</v>
      </c>
      <c r="AL84">
        <v>16.968250000000001</v>
      </c>
      <c r="AM84">
        <v>4.021851428571428</v>
      </c>
      <c r="AN84">
        <v>0</v>
      </c>
      <c r="AO84">
        <v>5.4513479999999994</v>
      </c>
      <c r="AP84">
        <v>2.1149309999999999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30.583065836457394</v>
      </c>
      <c r="BB84">
        <f t="shared" si="1"/>
        <v>882.34428757908131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165.03083434867364</v>
      </c>
      <c r="L85">
        <v>63.620253294892919</v>
      </c>
      <c r="M85">
        <v>0</v>
      </c>
      <c r="N85">
        <v>29.996879379817798</v>
      </c>
      <c r="O85">
        <v>50.378842714608432</v>
      </c>
      <c r="P85">
        <v>68.389563652721549</v>
      </c>
      <c r="Q85">
        <v>5.5378083491461103</v>
      </c>
      <c r="R85">
        <v>10.768202562225474</v>
      </c>
      <c r="S85">
        <v>6.7035612700901606</v>
      </c>
      <c r="T85">
        <v>0</v>
      </c>
      <c r="U85">
        <v>292.4168043682364</v>
      </c>
      <c r="V85">
        <v>5.2652544910179637</v>
      </c>
      <c r="W85">
        <v>11.101892045454544</v>
      </c>
      <c r="X85">
        <v>37.474810637251451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9.2942917999999999</v>
      </c>
      <c r="AE85">
        <v>12.556885224</v>
      </c>
      <c r="AF85">
        <v>0</v>
      </c>
      <c r="AG85">
        <v>0</v>
      </c>
      <c r="AH85">
        <v>35.6477316</v>
      </c>
      <c r="AI85">
        <v>12.610337999999999</v>
      </c>
      <c r="AJ85">
        <v>0</v>
      </c>
      <c r="AK85">
        <v>13.053150000000002</v>
      </c>
      <c r="AL85">
        <v>16.968250000000001</v>
      </c>
      <c r="AM85">
        <v>4.021851428571428</v>
      </c>
      <c r="AN85">
        <v>0</v>
      </c>
      <c r="AO85">
        <v>5.4513479999999994</v>
      </c>
      <c r="AP85">
        <v>2.1149309999999999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30.560082136933936</v>
      </c>
      <c r="BB85">
        <f t="shared" si="1"/>
        <v>881.68118894377392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165.03075705595526</v>
      </c>
      <c r="L86">
        <v>63.620253294892919</v>
      </c>
      <c r="M86">
        <v>0</v>
      </c>
      <c r="N86">
        <v>29.996879379817798</v>
      </c>
      <c r="O86">
        <v>50.378842714608432</v>
      </c>
      <c r="P86">
        <v>68.389563652721549</v>
      </c>
      <c r="Q86">
        <v>5.5378083491461103</v>
      </c>
      <c r="R86">
        <v>10.768202562225474</v>
      </c>
      <c r="S86">
        <v>6.7035612700901606</v>
      </c>
      <c r="T86">
        <v>0</v>
      </c>
      <c r="U86">
        <v>292.4168043682364</v>
      </c>
      <c r="V86">
        <v>5.2652544910179637</v>
      </c>
      <c r="W86">
        <v>11.101892045454544</v>
      </c>
      <c r="X86">
        <v>37.474810637251451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9.2942917999999999</v>
      </c>
      <c r="AE86">
        <v>12.556885224</v>
      </c>
      <c r="AF86">
        <v>0</v>
      </c>
      <c r="AG86">
        <v>0</v>
      </c>
      <c r="AH86">
        <v>35.6477316</v>
      </c>
      <c r="AI86">
        <v>1.9400519999999994</v>
      </c>
      <c r="AJ86">
        <v>0</v>
      </c>
      <c r="AK86">
        <v>13.053150000000002</v>
      </c>
      <c r="AL86">
        <v>16.968250000000001</v>
      </c>
      <c r="AM86">
        <v>4.021851428571428</v>
      </c>
      <c r="AN86">
        <v>0</v>
      </c>
      <c r="AO86">
        <v>5.4513479999999994</v>
      </c>
      <c r="AP86">
        <v>2.1149309999999999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30.202625102129943</v>
      </c>
      <c r="BB86">
        <f t="shared" si="1"/>
        <v>871.36828268585964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165.03164291460766</v>
      </c>
      <c r="L87">
        <v>63.620253294892919</v>
      </c>
      <c r="M87">
        <v>0</v>
      </c>
      <c r="N87">
        <v>29.996879379817798</v>
      </c>
      <c r="O87">
        <v>50.378842714608432</v>
      </c>
      <c r="P87">
        <v>68.389563652721549</v>
      </c>
      <c r="Q87">
        <v>5.5387270872865262</v>
      </c>
      <c r="R87">
        <v>10.768202562225474</v>
      </c>
      <c r="S87">
        <v>6.7035612700901606</v>
      </c>
      <c r="T87">
        <v>0</v>
      </c>
      <c r="U87">
        <v>292.4168043682364</v>
      </c>
      <c r="V87">
        <v>5.2652544910179637</v>
      </c>
      <c r="W87">
        <v>11.101892045454544</v>
      </c>
      <c r="X87">
        <v>37.474810637251451</v>
      </c>
      <c r="Y87">
        <v>0</v>
      </c>
      <c r="Z87">
        <v>0.83820000000000006</v>
      </c>
      <c r="AA87">
        <v>7.1370748800000001</v>
      </c>
      <c r="AB87">
        <v>10.035570480000001</v>
      </c>
      <c r="AC87">
        <v>7.381953231999999</v>
      </c>
      <c r="AD87">
        <v>9.2942917999999999</v>
      </c>
      <c r="AE87">
        <v>12.556885224</v>
      </c>
      <c r="AF87">
        <v>0</v>
      </c>
      <c r="AG87">
        <v>0</v>
      </c>
      <c r="AH87">
        <v>35.6477316</v>
      </c>
      <c r="AI87">
        <v>3.8801039999999989</v>
      </c>
      <c r="AJ87">
        <v>0</v>
      </c>
      <c r="AK87">
        <v>13.053150000000002</v>
      </c>
      <c r="AL87">
        <v>16.968250000000001</v>
      </c>
      <c r="AM87">
        <v>4.021851428571428</v>
      </c>
      <c r="AN87">
        <v>0</v>
      </c>
      <c r="AO87">
        <v>5.4513479999999994</v>
      </c>
      <c r="AP87">
        <v>2.1149309999999999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30.008912122065002</v>
      </c>
      <c r="BB87">
        <f t="shared" si="1"/>
        <v>865.77951922271745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165.03164291460766</v>
      </c>
      <c r="L88">
        <v>63.620253294892919</v>
      </c>
      <c r="M88">
        <v>0</v>
      </c>
      <c r="N88">
        <v>29.996879379817798</v>
      </c>
      <c r="O88">
        <v>50.378842714608432</v>
      </c>
      <c r="P88">
        <v>68.389563652721549</v>
      </c>
      <c r="Q88">
        <v>5.5387270872865262</v>
      </c>
      <c r="R88">
        <v>10.768202562225474</v>
      </c>
      <c r="S88">
        <v>6.7035612700901606</v>
      </c>
      <c r="T88">
        <v>0</v>
      </c>
      <c r="U88">
        <v>292.4168043682364</v>
      </c>
      <c r="V88">
        <v>5.2652544910179637</v>
      </c>
      <c r="W88">
        <v>11.101892045454544</v>
      </c>
      <c r="X88">
        <v>37.474810637251451</v>
      </c>
      <c r="Y88">
        <v>0</v>
      </c>
      <c r="Z88">
        <v>0.83820000000000006</v>
      </c>
      <c r="AA88">
        <v>7.1370748800000001</v>
      </c>
      <c r="AB88">
        <v>10.035570480000001</v>
      </c>
      <c r="AC88">
        <v>7.381953231999999</v>
      </c>
      <c r="AD88">
        <v>9.2942917999999999</v>
      </c>
      <c r="AE88">
        <v>12.556885224</v>
      </c>
      <c r="AF88">
        <v>0</v>
      </c>
      <c r="AG88">
        <v>0</v>
      </c>
      <c r="AH88">
        <v>35.6477316</v>
      </c>
      <c r="AI88">
        <v>3.8801039999999989</v>
      </c>
      <c r="AJ88">
        <v>0</v>
      </c>
      <c r="AK88">
        <v>13.053150000000002</v>
      </c>
      <c r="AL88">
        <v>16.968250000000001</v>
      </c>
      <c r="AM88">
        <v>4.021851428571428</v>
      </c>
      <c r="AN88">
        <v>0</v>
      </c>
      <c r="AO88">
        <v>5.4513479999999994</v>
      </c>
      <c r="AP88">
        <v>2.1149309999999999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30.008912122065002</v>
      </c>
      <c r="BB88">
        <f t="shared" si="1"/>
        <v>865.77951922271745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165.03164291460766</v>
      </c>
      <c r="L89">
        <v>63.620253294892919</v>
      </c>
      <c r="M89">
        <v>0</v>
      </c>
      <c r="N89">
        <v>29.996879379817798</v>
      </c>
      <c r="O89">
        <v>50.378842714608432</v>
      </c>
      <c r="P89">
        <v>68.389563652721549</v>
      </c>
      <c r="Q89">
        <v>5.5387270872865262</v>
      </c>
      <c r="R89">
        <v>10.768202562225474</v>
      </c>
      <c r="S89">
        <v>6.7035612700901606</v>
      </c>
      <c r="T89">
        <v>0</v>
      </c>
      <c r="U89">
        <v>292.4168043682364</v>
      </c>
      <c r="V89">
        <v>5.2652544910179637</v>
      </c>
      <c r="W89">
        <v>11.101892045454544</v>
      </c>
      <c r="X89">
        <v>37.474810637251451</v>
      </c>
      <c r="Y89">
        <v>0</v>
      </c>
      <c r="Z89">
        <v>0.83820000000000006</v>
      </c>
      <c r="AA89">
        <v>7.1370748800000001</v>
      </c>
      <c r="AB89">
        <v>10.035570480000001</v>
      </c>
      <c r="AC89">
        <v>7.381953231999999</v>
      </c>
      <c r="AD89">
        <v>9.2942917999999999</v>
      </c>
      <c r="AE89">
        <v>12.556885224</v>
      </c>
      <c r="AF89">
        <v>0</v>
      </c>
      <c r="AG89">
        <v>0</v>
      </c>
      <c r="AH89">
        <v>35.6477316</v>
      </c>
      <c r="AI89">
        <v>3.8801039999999989</v>
      </c>
      <c r="AJ89">
        <v>0</v>
      </c>
      <c r="AK89">
        <v>13.053150000000002</v>
      </c>
      <c r="AL89">
        <v>16.968250000000001</v>
      </c>
      <c r="AM89">
        <v>4.021851428571428</v>
      </c>
      <c r="AN89">
        <v>0</v>
      </c>
      <c r="AO89">
        <v>5.4513479999999994</v>
      </c>
      <c r="AP89">
        <v>2.1149309999999999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30.008912122065002</v>
      </c>
      <c r="BB89">
        <f t="shared" si="1"/>
        <v>865.77951922271745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165.03164291460766</v>
      </c>
      <c r="L90">
        <v>63.620253294892919</v>
      </c>
      <c r="M90">
        <v>0</v>
      </c>
      <c r="N90">
        <v>29.996879379817798</v>
      </c>
      <c r="O90">
        <v>50.378842714608432</v>
      </c>
      <c r="P90">
        <v>68.389563652721549</v>
      </c>
      <c r="Q90">
        <v>5.5387270872865262</v>
      </c>
      <c r="R90">
        <v>10.768202562225474</v>
      </c>
      <c r="S90">
        <v>6.7035612700901606</v>
      </c>
      <c r="T90">
        <v>0</v>
      </c>
      <c r="U90">
        <v>292.4168043682364</v>
      </c>
      <c r="V90">
        <v>5.2652544910179637</v>
      </c>
      <c r="W90">
        <v>11.101892045454544</v>
      </c>
      <c r="X90">
        <v>37.474810637251451</v>
      </c>
      <c r="Y90">
        <v>0</v>
      </c>
      <c r="Z90">
        <v>0.83820000000000006</v>
      </c>
      <c r="AA90">
        <v>7.1370748800000001</v>
      </c>
      <c r="AB90">
        <v>10.035570480000001</v>
      </c>
      <c r="AC90">
        <v>7.381953231999999</v>
      </c>
      <c r="AD90">
        <v>9.2942917999999999</v>
      </c>
      <c r="AE90">
        <v>12.556885224</v>
      </c>
      <c r="AF90">
        <v>0</v>
      </c>
      <c r="AG90">
        <v>0</v>
      </c>
      <c r="AH90">
        <v>35.6477316</v>
      </c>
      <c r="AI90">
        <v>3.8801039999999989</v>
      </c>
      <c r="AJ90">
        <v>0</v>
      </c>
      <c r="AK90">
        <v>13.053150000000002</v>
      </c>
      <c r="AL90">
        <v>16.968250000000001</v>
      </c>
      <c r="AM90">
        <v>4.021851428571428</v>
      </c>
      <c r="AN90">
        <v>0</v>
      </c>
      <c r="AO90">
        <v>5.4513479999999994</v>
      </c>
      <c r="AP90">
        <v>2.1149309999999999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30.008912122065002</v>
      </c>
      <c r="BB90">
        <f t="shared" si="1"/>
        <v>865.77951922271745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165.03164291460766</v>
      </c>
      <c r="L91">
        <v>63.620253294892919</v>
      </c>
      <c r="M91">
        <v>0</v>
      </c>
      <c r="N91">
        <v>29.996879379817798</v>
      </c>
      <c r="O91">
        <v>50.378842714608432</v>
      </c>
      <c r="P91">
        <v>68.389563652721549</v>
      </c>
      <c r="Q91">
        <v>5.5387270872865262</v>
      </c>
      <c r="R91">
        <v>10.768284647466281</v>
      </c>
      <c r="S91">
        <v>6.7045635398230079</v>
      </c>
      <c r="T91">
        <v>0</v>
      </c>
      <c r="U91">
        <v>292.4168043682364</v>
      </c>
      <c r="V91">
        <v>5.2652544910179637</v>
      </c>
      <c r="W91">
        <v>11.101892045454544</v>
      </c>
      <c r="X91">
        <v>37.474810637251451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9.2942917999999999</v>
      </c>
      <c r="AE91">
        <v>12.556885224</v>
      </c>
      <c r="AF91">
        <v>0</v>
      </c>
      <c r="AG91">
        <v>0</v>
      </c>
      <c r="AH91">
        <v>35.6477316</v>
      </c>
      <c r="AI91">
        <v>3.8801039999999989</v>
      </c>
      <c r="AJ91">
        <v>0</v>
      </c>
      <c r="AK91">
        <v>13.053150000000002</v>
      </c>
      <c r="AL91">
        <v>16.968250000000001</v>
      </c>
      <c r="AM91">
        <v>4.021851428571428</v>
      </c>
      <c r="AN91">
        <v>0</v>
      </c>
      <c r="AO91">
        <v>5.4513479999999994</v>
      </c>
      <c r="AP91">
        <v>2.1149309999999999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30.267713937989914</v>
      </c>
      <c r="BB91">
        <f t="shared" si="1"/>
        <v>873.24613480176595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165.03164291460766</v>
      </c>
      <c r="L92">
        <v>63.620253294892919</v>
      </c>
      <c r="M92">
        <v>0</v>
      </c>
      <c r="N92">
        <v>29.996879379817798</v>
      </c>
      <c r="O92">
        <v>50.378842714608432</v>
      </c>
      <c r="P92">
        <v>68.389563652721549</v>
      </c>
      <c r="Q92">
        <v>5.5387270872865262</v>
      </c>
      <c r="R92">
        <v>10.768202562225474</v>
      </c>
      <c r="S92">
        <v>6.7035612700901606</v>
      </c>
      <c r="T92">
        <v>0</v>
      </c>
      <c r="U92">
        <v>292.4168043682364</v>
      </c>
      <c r="V92">
        <v>5.2652544910179637</v>
      </c>
      <c r="W92">
        <v>11.101892045454544</v>
      </c>
      <c r="X92">
        <v>37.474810637251451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9.2942917999999999</v>
      </c>
      <c r="AE92">
        <v>12.556885224</v>
      </c>
      <c r="AF92">
        <v>0</v>
      </c>
      <c r="AG92">
        <v>0</v>
      </c>
      <c r="AH92">
        <v>35.6477316</v>
      </c>
      <c r="AI92">
        <v>3.8801039999999989</v>
      </c>
      <c r="AJ92">
        <v>0</v>
      </c>
      <c r="AK92">
        <v>13.053150000000002</v>
      </c>
      <c r="AL92">
        <v>16.968250000000001</v>
      </c>
      <c r="AM92">
        <v>4.021851428571428</v>
      </c>
      <c r="AN92">
        <v>0</v>
      </c>
      <c r="AO92">
        <v>5.4513479999999994</v>
      </c>
      <c r="AP92">
        <v>2.1149309999999999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30.267677416065002</v>
      </c>
      <c r="BB92">
        <f t="shared" si="1"/>
        <v>873.24508696871737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165.03164291460766</v>
      </c>
      <c r="L93">
        <v>63.620253294892919</v>
      </c>
      <c r="M93">
        <v>0</v>
      </c>
      <c r="N93">
        <v>29.996879379817798</v>
      </c>
      <c r="O93">
        <v>50.378842714608432</v>
      </c>
      <c r="P93">
        <v>68.389563652721549</v>
      </c>
      <c r="Q93">
        <v>5.5378083491461103</v>
      </c>
      <c r="R93">
        <v>10.768202562225474</v>
      </c>
      <c r="S93">
        <v>6.7035612700901606</v>
      </c>
      <c r="T93">
        <v>0</v>
      </c>
      <c r="U93">
        <v>292.4168043682364</v>
      </c>
      <c r="V93">
        <v>5.2652544910179637</v>
      </c>
      <c r="W93">
        <v>11.101892045454544</v>
      </c>
      <c r="X93">
        <v>37.474810637251451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9.2942917999999999</v>
      </c>
      <c r="AE93">
        <v>12.556885224</v>
      </c>
      <c r="AF93">
        <v>0</v>
      </c>
      <c r="AG93">
        <v>0</v>
      </c>
      <c r="AH93">
        <v>35.6477316</v>
      </c>
      <c r="AI93">
        <v>3.8801039999999989</v>
      </c>
      <c r="AJ93">
        <v>0</v>
      </c>
      <c r="AK93">
        <v>13.053150000000002</v>
      </c>
      <c r="AL93">
        <v>16.968250000000001</v>
      </c>
      <c r="AM93">
        <v>4.021851428571428</v>
      </c>
      <c r="AN93">
        <v>0</v>
      </c>
      <c r="AO93">
        <v>5.4513479999999994</v>
      </c>
      <c r="AP93">
        <v>2.1149309999999999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30.267646706861964</v>
      </c>
      <c r="BB93">
        <f t="shared" si="1"/>
        <v>873.24419893978006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165.03164291460766</v>
      </c>
      <c r="L94">
        <v>63.620253294892919</v>
      </c>
      <c r="M94">
        <v>0</v>
      </c>
      <c r="N94">
        <v>29.996879379817798</v>
      </c>
      <c r="O94">
        <v>50.378842714608432</v>
      </c>
      <c r="P94">
        <v>68.389563652721549</v>
      </c>
      <c r="Q94">
        <v>5.5378083491461103</v>
      </c>
      <c r="R94">
        <v>10.768202562225474</v>
      </c>
      <c r="S94">
        <v>6.7035612700901606</v>
      </c>
      <c r="T94">
        <v>0</v>
      </c>
      <c r="U94">
        <v>292.4168043682364</v>
      </c>
      <c r="V94">
        <v>5.2652544910179637</v>
      </c>
      <c r="W94">
        <v>11.101892045454544</v>
      </c>
      <c r="X94">
        <v>37.474810637251451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9.2942917999999999</v>
      </c>
      <c r="AE94">
        <v>12.556885224</v>
      </c>
      <c r="AF94">
        <v>0</v>
      </c>
      <c r="AG94">
        <v>0</v>
      </c>
      <c r="AH94">
        <v>35.6477316</v>
      </c>
      <c r="AI94">
        <v>3.8801039999999989</v>
      </c>
      <c r="AJ94">
        <v>0</v>
      </c>
      <c r="AK94">
        <v>13.053150000000002</v>
      </c>
      <c r="AL94">
        <v>16.968250000000001</v>
      </c>
      <c r="AM94">
        <v>4.021851428571428</v>
      </c>
      <c r="AN94">
        <v>0</v>
      </c>
      <c r="AO94">
        <v>5.4513479999999994</v>
      </c>
      <c r="AP94">
        <v>2.1149309999999999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30.267646706861964</v>
      </c>
      <c r="BB94">
        <f t="shared" si="1"/>
        <v>873.24419893978006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165.03164291460766</v>
      </c>
      <c r="L95">
        <v>63.620253294892919</v>
      </c>
      <c r="M95">
        <v>0</v>
      </c>
      <c r="N95">
        <v>29.996879379817798</v>
      </c>
      <c r="O95">
        <v>50.378842714608432</v>
      </c>
      <c r="P95">
        <v>68.389563652721549</v>
      </c>
      <c r="Q95">
        <v>5.5378083491461103</v>
      </c>
      <c r="R95">
        <v>10.768202562225474</v>
      </c>
      <c r="S95">
        <v>6.7035612700901606</v>
      </c>
      <c r="T95">
        <v>0</v>
      </c>
      <c r="U95">
        <v>292.4168043682364</v>
      </c>
      <c r="V95">
        <v>5.2652544910179637</v>
      </c>
      <c r="W95">
        <v>11.101892045454544</v>
      </c>
      <c r="X95">
        <v>37.474810637251451</v>
      </c>
      <c r="Y95">
        <v>0</v>
      </c>
      <c r="Z95">
        <v>1.6646651999999997</v>
      </c>
      <c r="AA95">
        <v>10.70561232</v>
      </c>
      <c r="AB95">
        <v>10.035570480000001</v>
      </c>
      <c r="AC95">
        <v>7.381953231999999</v>
      </c>
      <c r="AD95">
        <v>9.2942917999999999</v>
      </c>
      <c r="AE95">
        <v>12.556885224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13.053150000000002</v>
      </c>
      <c r="AL95">
        <v>16.968250000000001</v>
      </c>
      <c r="AM95">
        <v>2.6812342857142846</v>
      </c>
      <c r="AN95">
        <v>0</v>
      </c>
      <c r="AO95">
        <v>5.4513479999999994</v>
      </c>
      <c r="AP95">
        <v>1.9522440000000001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29.975769998671488</v>
      </c>
      <c r="BB95">
        <f t="shared" si="1"/>
        <v>864.82333710511341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165.03164291460766</v>
      </c>
      <c r="L96">
        <v>63.620253294892919</v>
      </c>
      <c r="M96">
        <v>0</v>
      </c>
      <c r="N96">
        <v>29.996879379817798</v>
      </c>
      <c r="O96">
        <v>50.378842714608432</v>
      </c>
      <c r="P96">
        <v>68.389563652721549</v>
      </c>
      <c r="Q96">
        <v>5.5378083491461103</v>
      </c>
      <c r="R96">
        <v>10.768202562225474</v>
      </c>
      <c r="S96">
        <v>6.7035612700901606</v>
      </c>
      <c r="T96">
        <v>0</v>
      </c>
      <c r="U96">
        <v>292.4168043682364</v>
      </c>
      <c r="V96">
        <v>5.2652544910179637</v>
      </c>
      <c r="W96">
        <v>11.101892045454544</v>
      </c>
      <c r="X96">
        <v>37.474810637251451</v>
      </c>
      <c r="Y96">
        <v>0</v>
      </c>
      <c r="Z96">
        <v>1.6646651999999997</v>
      </c>
      <c r="AA96">
        <v>10.70561232</v>
      </c>
      <c r="AB96">
        <v>10.035570480000001</v>
      </c>
      <c r="AC96">
        <v>7.381953231999999</v>
      </c>
      <c r="AD96">
        <v>9.2942917999999999</v>
      </c>
      <c r="AE96">
        <v>12.556885224</v>
      </c>
      <c r="AF96">
        <v>0</v>
      </c>
      <c r="AG96">
        <v>0</v>
      </c>
      <c r="AH96">
        <v>35.6477316</v>
      </c>
      <c r="AI96">
        <v>0</v>
      </c>
      <c r="AJ96">
        <v>0</v>
      </c>
      <c r="AK96">
        <v>13.053150000000002</v>
      </c>
      <c r="AL96">
        <v>16.968250000000001</v>
      </c>
      <c r="AM96">
        <v>2.6812342857142846</v>
      </c>
      <c r="AN96">
        <v>0</v>
      </c>
      <c r="AO96">
        <v>5.4513479999999994</v>
      </c>
      <c r="AP96">
        <v>1.9522440000000001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29.975769998671488</v>
      </c>
      <c r="BB96">
        <f t="shared" si="1"/>
        <v>864.82333710511341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165.03164291460766</v>
      </c>
      <c r="L97">
        <v>63.620253294892919</v>
      </c>
      <c r="M97">
        <v>0</v>
      </c>
      <c r="N97">
        <v>29.996879379817798</v>
      </c>
      <c r="O97">
        <v>50.378842714608432</v>
      </c>
      <c r="P97">
        <v>68.389563652721549</v>
      </c>
      <c r="Q97">
        <v>5.5378083491461103</v>
      </c>
      <c r="R97">
        <v>10.768202562225474</v>
      </c>
      <c r="S97">
        <v>6.7035612700901606</v>
      </c>
      <c r="T97">
        <v>0</v>
      </c>
      <c r="U97">
        <v>292.4168043682364</v>
      </c>
      <c r="V97">
        <v>5.2652544910179637</v>
      </c>
      <c r="W97">
        <v>11.101892045454544</v>
      </c>
      <c r="X97">
        <v>37.474810637251451</v>
      </c>
      <c r="Y97">
        <v>0</v>
      </c>
      <c r="Z97">
        <v>1.6646651999999997</v>
      </c>
      <c r="AA97">
        <v>10.70561232</v>
      </c>
      <c r="AB97">
        <v>10.035570480000001</v>
      </c>
      <c r="AC97">
        <v>7.381953231999999</v>
      </c>
      <c r="AD97">
        <v>9.2942917999999999</v>
      </c>
      <c r="AE97">
        <v>12.556885224</v>
      </c>
      <c r="AF97">
        <v>0</v>
      </c>
      <c r="AG97">
        <v>0</v>
      </c>
      <c r="AH97">
        <v>35.6477316</v>
      </c>
      <c r="AI97">
        <v>0</v>
      </c>
      <c r="AJ97">
        <v>0</v>
      </c>
      <c r="AK97">
        <v>13.053150000000002</v>
      </c>
      <c r="AL97">
        <v>17.706000000000003</v>
      </c>
      <c r="AM97">
        <v>2.6812342857142846</v>
      </c>
      <c r="AN97">
        <v>0</v>
      </c>
      <c r="AO97">
        <v>5.8247279999999986</v>
      </c>
      <c r="AP97">
        <v>1.9522440000000001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30.012992980650836</v>
      </c>
      <c r="BB97">
        <f t="shared" si="1"/>
        <v>865.89724412313399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165.03164291460766</v>
      </c>
      <c r="L98">
        <v>63.620253294892919</v>
      </c>
      <c r="M98">
        <v>0</v>
      </c>
      <c r="N98">
        <v>29.996879379817798</v>
      </c>
      <c r="O98">
        <v>50.378842714608432</v>
      </c>
      <c r="P98">
        <v>68.389563652721549</v>
      </c>
      <c r="Q98">
        <v>5.5378083491461103</v>
      </c>
      <c r="R98">
        <v>10.768202562225474</v>
      </c>
      <c r="S98">
        <v>6.7035612700901606</v>
      </c>
      <c r="T98">
        <v>0</v>
      </c>
      <c r="U98">
        <v>292.4168043682364</v>
      </c>
      <c r="V98">
        <v>5.2652544910179637</v>
      </c>
      <c r="W98">
        <v>11.101892045454544</v>
      </c>
      <c r="X98">
        <v>37.474810637251451</v>
      </c>
      <c r="Y98">
        <v>0</v>
      </c>
      <c r="Z98">
        <v>1.6646651999999997</v>
      </c>
      <c r="AA98">
        <v>10.70561232</v>
      </c>
      <c r="AB98">
        <v>10.035570480000001</v>
      </c>
      <c r="AC98">
        <v>7.381953231999999</v>
      </c>
      <c r="AD98">
        <v>9.2942917999999999</v>
      </c>
      <c r="AE98">
        <v>12.556885224</v>
      </c>
      <c r="AF98">
        <v>0</v>
      </c>
      <c r="AG98">
        <v>0</v>
      </c>
      <c r="AH98">
        <v>35.6477316</v>
      </c>
      <c r="AI98">
        <v>0</v>
      </c>
      <c r="AJ98">
        <v>0</v>
      </c>
      <c r="AK98">
        <v>13.053150000000002</v>
      </c>
      <c r="AL98">
        <v>17.706000000000003</v>
      </c>
      <c r="AM98">
        <v>2.6812342857142846</v>
      </c>
      <c r="AN98">
        <v>0</v>
      </c>
      <c r="AO98">
        <v>5.8247279999999986</v>
      </c>
      <c r="AP98">
        <v>1.9522440000000001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30.012992980650836</v>
      </c>
      <c r="BB98">
        <f t="shared" si="1"/>
        <v>865.89724412313399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2.8542855787398502</v>
      </c>
      <c r="L99">
        <f t="shared" si="2"/>
        <v>1.2743447328850095</v>
      </c>
      <c r="M99">
        <f t="shared" si="2"/>
        <v>0</v>
      </c>
      <c r="N99">
        <f t="shared" si="2"/>
        <v>0.71992510511562791</v>
      </c>
      <c r="O99">
        <f t="shared" si="2"/>
        <v>1.2090922251506004</v>
      </c>
      <c r="P99">
        <f t="shared" si="2"/>
        <v>1.5603544456462826</v>
      </c>
      <c r="Q99">
        <f t="shared" si="2"/>
        <v>0.12711085880405718</v>
      </c>
      <c r="R99">
        <f t="shared" si="2"/>
        <v>0.24483559568600924</v>
      </c>
      <c r="S99">
        <f t="shared" si="2"/>
        <v>0.15266927191480623</v>
      </c>
      <c r="T99">
        <f t="shared" si="2"/>
        <v>0</v>
      </c>
      <c r="U99">
        <f t="shared" si="2"/>
        <v>7.018003304837678</v>
      </c>
      <c r="V99">
        <f t="shared" si="2"/>
        <v>0.1170340344621953</v>
      </c>
      <c r="W99">
        <f t="shared" si="2"/>
        <v>0.25765368595423771</v>
      </c>
      <c r="X99">
        <f t="shared" si="2"/>
        <v>0.89932734164972938</v>
      </c>
      <c r="Y99">
        <f t="shared" si="2"/>
        <v>0</v>
      </c>
      <c r="Z99">
        <f t="shared" si="2"/>
        <v>5.2531391000000031E-2</v>
      </c>
      <c r="AA99">
        <f t="shared" si="2"/>
        <v>9.2303499670000011E-2</v>
      </c>
      <c r="AB99">
        <f t="shared" si="2"/>
        <v>0.19636909545000009</v>
      </c>
      <c r="AC99">
        <f t="shared" si="2"/>
        <v>0.14566751492549992</v>
      </c>
      <c r="AD99">
        <f t="shared" si="2"/>
        <v>0.19042393334999999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0.64824990999999998</v>
      </c>
      <c r="AI99">
        <f t="shared" si="2"/>
        <v>6.3253778749999989E-2</v>
      </c>
      <c r="AJ99">
        <f t="shared" si="2"/>
        <v>0</v>
      </c>
      <c r="AK99">
        <f t="shared" si="2"/>
        <v>0.31327559999999954</v>
      </c>
      <c r="AL99">
        <f t="shared" si="2"/>
        <v>0.39285187499999913</v>
      </c>
      <c r="AM99">
        <f t="shared" si="2"/>
        <v>5.4166349206349218E-2</v>
      </c>
      <c r="AN99">
        <f t="shared" si="2"/>
        <v>0</v>
      </c>
      <c r="AO99">
        <f t="shared" si="2"/>
        <v>0.15338450400000039</v>
      </c>
      <c r="AP99">
        <f t="shared" si="2"/>
        <v>4.8464457300000048E-2</v>
      </c>
      <c r="AQ99">
        <f t="shared" si="2"/>
        <v>0</v>
      </c>
      <c r="AR99">
        <f t="shared" si="2"/>
        <v>0.30579364800000025</v>
      </c>
      <c r="AS99">
        <f t="shared" si="2"/>
        <v>0.19525417972199999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0.65619772526176601</v>
      </c>
      <c r="BB99">
        <f t="shared" si="1"/>
        <v>18.931793437334164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4.7077482449981911</v>
      </c>
      <c r="L3">
        <v>578.49009631225454</v>
      </c>
      <c r="M3">
        <v>13.646942571494998</v>
      </c>
      <c r="N3">
        <v>36.246660388927829</v>
      </c>
      <c r="O3">
        <v>0</v>
      </c>
      <c r="P3">
        <v>34.051174496644286</v>
      </c>
      <c r="Q3">
        <v>6.697125237191651</v>
      </c>
      <c r="R3">
        <v>13.002527013177158</v>
      </c>
      <c r="S3">
        <v>8.1001365346922771</v>
      </c>
      <c r="T3">
        <v>0</v>
      </c>
      <c r="U3">
        <v>64.24230197163611</v>
      </c>
      <c r="V3">
        <v>6.3617514970059874</v>
      </c>
      <c r="W3">
        <v>13.224001440576233</v>
      </c>
      <c r="X3">
        <v>44.996673512260251</v>
      </c>
      <c r="Y3">
        <v>0</v>
      </c>
      <c r="Z3">
        <v>2.02488</v>
      </c>
      <c r="AA3">
        <v>11.633856</v>
      </c>
      <c r="AB3">
        <v>8.0565986799999987</v>
      </c>
      <c r="AC3">
        <v>5.9441828108000001</v>
      </c>
      <c r="AD3">
        <v>8.3893539599999993</v>
      </c>
      <c r="AE3">
        <v>15.167135380800003</v>
      </c>
      <c r="AF3">
        <v>1.9662499999999998</v>
      </c>
      <c r="AG3">
        <v>10.485196800000001</v>
      </c>
      <c r="AH3">
        <v>34.864751999999996</v>
      </c>
      <c r="AI3">
        <v>0</v>
      </c>
      <c r="AJ3">
        <v>0</v>
      </c>
      <c r="AK3">
        <v>15.76665</v>
      </c>
      <c r="AL3">
        <v>0</v>
      </c>
      <c r="AM3">
        <v>1.6196330857142851</v>
      </c>
      <c r="AN3">
        <v>0</v>
      </c>
      <c r="AO3">
        <v>8.1179280000000009</v>
      </c>
      <c r="AP3">
        <v>1.5720432</v>
      </c>
      <c r="AQ3">
        <v>6.8428199999999997</v>
      </c>
      <c r="AR3">
        <v>16.4272992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33.246466552407227</v>
      </c>
      <c r="BB3">
        <f>SUM(B3:AZ3)-BA3</f>
        <v>959.18536889016684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4.7077482449981911</v>
      </c>
      <c r="L4">
        <v>578.49009631225454</v>
      </c>
      <c r="M4">
        <v>13.646942571494998</v>
      </c>
      <c r="N4">
        <v>36.246660388927829</v>
      </c>
      <c r="O4">
        <v>0</v>
      </c>
      <c r="P4">
        <v>34.051174496644286</v>
      </c>
      <c r="Q4">
        <v>6.697125237191651</v>
      </c>
      <c r="R4">
        <v>13.002527013177158</v>
      </c>
      <c r="S4">
        <v>8.1001365346922771</v>
      </c>
      <c r="T4">
        <v>0</v>
      </c>
      <c r="U4">
        <v>64.24230197163611</v>
      </c>
      <c r="V4">
        <v>6.3617514970059874</v>
      </c>
      <c r="W4">
        <v>13.224001440576233</v>
      </c>
      <c r="X4">
        <v>44.996673512260251</v>
      </c>
      <c r="Y4">
        <v>0</v>
      </c>
      <c r="Z4">
        <v>2.02488</v>
      </c>
      <c r="AA4">
        <v>8.6042059999999996</v>
      </c>
      <c r="AB4">
        <v>8.0565986799999987</v>
      </c>
      <c r="AC4">
        <v>5.9441828108000001</v>
      </c>
      <c r="AD4">
        <v>8.3893539599999993</v>
      </c>
      <c r="AE4">
        <v>15.167135380800003</v>
      </c>
      <c r="AF4">
        <v>1.9662499999999998</v>
      </c>
      <c r="AG4">
        <v>10.485196800000001</v>
      </c>
      <c r="AH4">
        <v>34.864751999999996</v>
      </c>
      <c r="AI4">
        <v>0</v>
      </c>
      <c r="AJ4">
        <v>0</v>
      </c>
      <c r="AK4">
        <v>15.76665</v>
      </c>
      <c r="AL4">
        <v>0</v>
      </c>
      <c r="AM4">
        <v>1.6196330857142851</v>
      </c>
      <c r="AN4">
        <v>0</v>
      </c>
      <c r="AO4">
        <v>8.1179280000000009</v>
      </c>
      <c r="AP4">
        <v>1.5720432</v>
      </c>
      <c r="AQ4">
        <v>4.5618800000000004</v>
      </c>
      <c r="AR4">
        <v>16.4272992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33.068561940807228</v>
      </c>
      <c r="BB4">
        <f t="shared" ref="BB4:BB67" si="0">SUM(B4:AZ4)-BA4</f>
        <v>954.05268350176675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4.7077482449981911</v>
      </c>
      <c r="L5">
        <v>578.49009631225454</v>
      </c>
      <c r="M5">
        <v>13.646942571494998</v>
      </c>
      <c r="N5">
        <v>36.246660388927829</v>
      </c>
      <c r="O5">
        <v>0</v>
      </c>
      <c r="P5">
        <v>34.051174496644286</v>
      </c>
      <c r="Q5">
        <v>6.697125237191651</v>
      </c>
      <c r="R5">
        <v>13.002527013177158</v>
      </c>
      <c r="S5">
        <v>8.1001365346922771</v>
      </c>
      <c r="T5">
        <v>0</v>
      </c>
      <c r="U5">
        <v>64.24230197163611</v>
      </c>
      <c r="V5">
        <v>6.3617514970059874</v>
      </c>
      <c r="W5">
        <v>13.224001440576233</v>
      </c>
      <c r="X5">
        <v>44.996673512260251</v>
      </c>
      <c r="Y5">
        <v>0</v>
      </c>
      <c r="Z5">
        <v>2.02488</v>
      </c>
      <c r="AA5">
        <v>8.6042059999999996</v>
      </c>
      <c r="AB5">
        <v>8.0565986799999987</v>
      </c>
      <c r="AC5">
        <v>5.9441828108000001</v>
      </c>
      <c r="AD5">
        <v>8.3893539599999993</v>
      </c>
      <c r="AE5">
        <v>15.167135380800003</v>
      </c>
      <c r="AF5">
        <v>1.9662499999999998</v>
      </c>
      <c r="AG5">
        <v>10.485196800000001</v>
      </c>
      <c r="AH5">
        <v>31.959356000000003</v>
      </c>
      <c r="AI5">
        <v>0</v>
      </c>
      <c r="AJ5">
        <v>0</v>
      </c>
      <c r="AK5">
        <v>15.76665</v>
      </c>
      <c r="AL5">
        <v>0</v>
      </c>
      <c r="AM5">
        <v>1.6196330857142851</v>
      </c>
      <c r="AN5">
        <v>0</v>
      </c>
      <c r="AO5">
        <v>8.1179280000000009</v>
      </c>
      <c r="AP5">
        <v>3.8908069200000002</v>
      </c>
      <c r="AQ5">
        <v>4.5618800000000004</v>
      </c>
      <c r="AR5">
        <v>16.4272992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33.048909866807243</v>
      </c>
      <c r="BB5">
        <f t="shared" si="0"/>
        <v>953.48570329576683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4.7077482449981911</v>
      </c>
      <c r="L6">
        <v>578.49009631225454</v>
      </c>
      <c r="M6">
        <v>13.646942571494998</v>
      </c>
      <c r="N6">
        <v>36.246660388927829</v>
      </c>
      <c r="O6">
        <v>0</v>
      </c>
      <c r="P6">
        <v>34.051174496644286</v>
      </c>
      <c r="Q6">
        <v>6.697125237191651</v>
      </c>
      <c r="R6">
        <v>13.002527013177158</v>
      </c>
      <c r="S6">
        <v>8.1001365346922771</v>
      </c>
      <c r="T6">
        <v>0</v>
      </c>
      <c r="U6">
        <v>64.24230197163611</v>
      </c>
      <c r="V6">
        <v>6.3617514970059874</v>
      </c>
      <c r="W6">
        <v>13.224001440576233</v>
      </c>
      <c r="X6">
        <v>44.996673512260251</v>
      </c>
      <c r="Y6">
        <v>0</v>
      </c>
      <c r="Z6">
        <v>2.02488</v>
      </c>
      <c r="AA6">
        <v>8.6042059999999996</v>
      </c>
      <c r="AB6">
        <v>8.0565986799999987</v>
      </c>
      <c r="AC6">
        <v>5.9441828108000001</v>
      </c>
      <c r="AD6">
        <v>8.3893539599999993</v>
      </c>
      <c r="AE6">
        <v>15.167135380800003</v>
      </c>
      <c r="AF6">
        <v>1.9662499999999998</v>
      </c>
      <c r="AG6">
        <v>10.485196800000001</v>
      </c>
      <c r="AH6">
        <v>28.705312479999996</v>
      </c>
      <c r="AI6">
        <v>0</v>
      </c>
      <c r="AJ6">
        <v>0</v>
      </c>
      <c r="AK6">
        <v>15.76665</v>
      </c>
      <c r="AL6">
        <v>0</v>
      </c>
      <c r="AM6">
        <v>1.6196330857142851</v>
      </c>
      <c r="AN6">
        <v>0</v>
      </c>
      <c r="AO6">
        <v>8.1179280000000009</v>
      </c>
      <c r="AP6">
        <v>3.8908069200000002</v>
      </c>
      <c r="AQ6">
        <v>4.5618800000000004</v>
      </c>
      <c r="AR6">
        <v>16.4272992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32.939899531607232</v>
      </c>
      <c r="BB6">
        <f t="shared" si="0"/>
        <v>950.34067011096681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9.4052516244124345</v>
      </c>
      <c r="L7">
        <v>578.49009631225454</v>
      </c>
      <c r="M7">
        <v>13.646942571494998</v>
      </c>
      <c r="N7">
        <v>36.246660388927829</v>
      </c>
      <c r="O7">
        <v>0</v>
      </c>
      <c r="P7">
        <v>34.051174496644286</v>
      </c>
      <c r="Q7">
        <v>6.697125237191651</v>
      </c>
      <c r="R7">
        <v>13.002527013177158</v>
      </c>
      <c r="S7">
        <v>8.1001365346922771</v>
      </c>
      <c r="T7">
        <v>0</v>
      </c>
      <c r="U7">
        <v>64.24230197163611</v>
      </c>
      <c r="V7">
        <v>6.3617514970059874</v>
      </c>
      <c r="W7">
        <v>13.224001440576233</v>
      </c>
      <c r="X7">
        <v>44.996673512260251</v>
      </c>
      <c r="Y7">
        <v>0</v>
      </c>
      <c r="Z7">
        <v>2.02488</v>
      </c>
      <c r="AA7">
        <v>8.6042059999999996</v>
      </c>
      <c r="AB7">
        <v>8.0565986799999987</v>
      </c>
      <c r="AC7">
        <v>5.9441828108000001</v>
      </c>
      <c r="AD7">
        <v>8.3893539599999993</v>
      </c>
      <c r="AE7">
        <v>15.167135380800003</v>
      </c>
      <c r="AF7">
        <v>1.9662499999999998</v>
      </c>
      <c r="AG7">
        <v>10.485196800000001</v>
      </c>
      <c r="AH7">
        <v>26.148564</v>
      </c>
      <c r="AI7">
        <v>0</v>
      </c>
      <c r="AJ7">
        <v>0</v>
      </c>
      <c r="AK7">
        <v>15.76665</v>
      </c>
      <c r="AL7">
        <v>0</v>
      </c>
      <c r="AM7">
        <v>1.6196330857142851</v>
      </c>
      <c r="AN7">
        <v>0</v>
      </c>
      <c r="AO7">
        <v>8.1179280000000009</v>
      </c>
      <c r="AP7">
        <v>1.5720432</v>
      </c>
      <c r="AQ7">
        <v>2.2809400000000002</v>
      </c>
      <c r="AR7">
        <v>15.241823999999998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32.817811098874806</v>
      </c>
      <c r="BB7">
        <f t="shared" si="0"/>
        <v>946.81833452311344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9.4052516244124345</v>
      </c>
      <c r="L8">
        <v>578.49009631225454</v>
      </c>
      <c r="M8">
        <v>13.646942571494998</v>
      </c>
      <c r="N8">
        <v>36.246660388927829</v>
      </c>
      <c r="O8">
        <v>0</v>
      </c>
      <c r="P8">
        <v>34.051174496644286</v>
      </c>
      <c r="Q8">
        <v>6.697125237191651</v>
      </c>
      <c r="R8">
        <v>13.002527013177158</v>
      </c>
      <c r="S8">
        <v>8.1001365346922771</v>
      </c>
      <c r="T8">
        <v>0</v>
      </c>
      <c r="U8">
        <v>64.24230197163611</v>
      </c>
      <c r="V8">
        <v>6.3617514970059874</v>
      </c>
      <c r="W8">
        <v>13.224001440576233</v>
      </c>
      <c r="X8">
        <v>44.996673512260251</v>
      </c>
      <c r="Y8">
        <v>0</v>
      </c>
      <c r="Z8">
        <v>2.02488</v>
      </c>
      <c r="AA8">
        <v>8.6042059999999996</v>
      </c>
      <c r="AB8">
        <v>8.0565986799999987</v>
      </c>
      <c r="AC8">
        <v>5.9383226239999995</v>
      </c>
      <c r="AD8">
        <v>8.3893539599999993</v>
      </c>
      <c r="AE8">
        <v>15.167135380800003</v>
      </c>
      <c r="AF8">
        <v>1.9662499999999998</v>
      </c>
      <c r="AG8">
        <v>10.485196800000001</v>
      </c>
      <c r="AH8">
        <v>23.243167999999997</v>
      </c>
      <c r="AI8">
        <v>0</v>
      </c>
      <c r="AJ8">
        <v>0</v>
      </c>
      <c r="AK8">
        <v>15.76665</v>
      </c>
      <c r="AL8">
        <v>0</v>
      </c>
      <c r="AM8">
        <v>1.6196330857142851</v>
      </c>
      <c r="AN8">
        <v>0</v>
      </c>
      <c r="AO8">
        <v>8.1179280000000009</v>
      </c>
      <c r="AP8">
        <v>1.5720432</v>
      </c>
      <c r="AQ8">
        <v>0.61855999999999978</v>
      </c>
      <c r="AR8">
        <v>15.241823999999998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32.664594250874799</v>
      </c>
      <c r="BB8">
        <f t="shared" si="0"/>
        <v>942.39791518431343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9.4052516244124345</v>
      </c>
      <c r="L9">
        <v>578.49009631225454</v>
      </c>
      <c r="M9">
        <v>13.646942571494998</v>
      </c>
      <c r="N9">
        <v>36.246660388927829</v>
      </c>
      <c r="O9">
        <v>0</v>
      </c>
      <c r="P9">
        <v>34.280347222222225</v>
      </c>
      <c r="Q9">
        <v>6.697125237191651</v>
      </c>
      <c r="R9">
        <v>13.002527013177158</v>
      </c>
      <c r="S9">
        <v>8.1001365346922771</v>
      </c>
      <c r="T9">
        <v>0</v>
      </c>
      <c r="U9">
        <v>64.24230197163611</v>
      </c>
      <c r="V9">
        <v>6.3617514970059874</v>
      </c>
      <c r="W9">
        <v>13.224001440576233</v>
      </c>
      <c r="X9">
        <v>44.996673512260251</v>
      </c>
      <c r="Y9">
        <v>0</v>
      </c>
      <c r="Z9">
        <v>2.02488</v>
      </c>
      <c r="AA9">
        <v>4.2899844000000007</v>
      </c>
      <c r="AB9">
        <v>8.0565986799999987</v>
      </c>
      <c r="AC9">
        <v>5.9383226239999995</v>
      </c>
      <c r="AD9">
        <v>8.3893539599999993</v>
      </c>
      <c r="AE9">
        <v>15.167135380800003</v>
      </c>
      <c r="AF9">
        <v>1.9662499999999998</v>
      </c>
      <c r="AG9">
        <v>10.485196800000001</v>
      </c>
      <c r="AH9">
        <v>23.243167999999997</v>
      </c>
      <c r="AI9">
        <v>0</v>
      </c>
      <c r="AJ9">
        <v>0</v>
      </c>
      <c r="AK9">
        <v>15.76665</v>
      </c>
      <c r="AL9">
        <v>0</v>
      </c>
      <c r="AM9">
        <v>1.6196330857142851</v>
      </c>
      <c r="AN9">
        <v>0</v>
      </c>
      <c r="AO9">
        <v>8.1179280000000009</v>
      </c>
      <c r="AP9">
        <v>1.5720432</v>
      </c>
      <c r="AQ9">
        <v>0</v>
      </c>
      <c r="AR9">
        <v>15.241823999999998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32.507023046781654</v>
      </c>
      <c r="BB9">
        <f t="shared" si="0"/>
        <v>937.85187751398439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9.4052516244124345</v>
      </c>
      <c r="L10">
        <v>578.49009631225454</v>
      </c>
      <c r="M10">
        <v>13.646942571494998</v>
      </c>
      <c r="N10">
        <v>36.246660388927829</v>
      </c>
      <c r="O10">
        <v>0</v>
      </c>
      <c r="P10">
        <v>34.280347222222225</v>
      </c>
      <c r="Q10">
        <v>6.697125237191651</v>
      </c>
      <c r="R10">
        <v>13.002527013177158</v>
      </c>
      <c r="S10">
        <v>8.1001365346922771</v>
      </c>
      <c r="T10">
        <v>0</v>
      </c>
      <c r="U10">
        <v>64.24230197163611</v>
      </c>
      <c r="V10">
        <v>6.3617514970059874</v>
      </c>
      <c r="W10">
        <v>13.224001440576233</v>
      </c>
      <c r="X10">
        <v>44.996673512260251</v>
      </c>
      <c r="Y10">
        <v>0</v>
      </c>
      <c r="Z10">
        <v>2.02488</v>
      </c>
      <c r="AA10">
        <v>0</v>
      </c>
      <c r="AB10">
        <v>8.0565986799999987</v>
      </c>
      <c r="AC10">
        <v>5.9383226239999995</v>
      </c>
      <c r="AD10">
        <v>8.3893539599999993</v>
      </c>
      <c r="AE10">
        <v>15.167135380800003</v>
      </c>
      <c r="AF10">
        <v>1.9662499999999998</v>
      </c>
      <c r="AG10">
        <v>10.485196800000001</v>
      </c>
      <c r="AH10">
        <v>23.243167999999997</v>
      </c>
      <c r="AI10">
        <v>0</v>
      </c>
      <c r="AJ10">
        <v>0</v>
      </c>
      <c r="AK10">
        <v>15.76665</v>
      </c>
      <c r="AL10">
        <v>0</v>
      </c>
      <c r="AM10">
        <v>1.6196330857142851</v>
      </c>
      <c r="AN10">
        <v>0</v>
      </c>
      <c r="AO10">
        <v>8.1179280000000009</v>
      </c>
      <c r="AP10">
        <v>3.8908069200000002</v>
      </c>
      <c r="AQ10">
        <v>0</v>
      </c>
      <c r="AR10">
        <v>15.241823999999998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32.440987414781652</v>
      </c>
      <c r="BB10">
        <f t="shared" si="0"/>
        <v>935.94669246598448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9.4052516244124345</v>
      </c>
      <c r="L11">
        <v>578.49009631225454</v>
      </c>
      <c r="M11">
        <v>13.646942571494998</v>
      </c>
      <c r="N11">
        <v>36.246660388927829</v>
      </c>
      <c r="O11">
        <v>0</v>
      </c>
      <c r="P11">
        <v>34.280347222222225</v>
      </c>
      <c r="Q11">
        <v>6.697125237191651</v>
      </c>
      <c r="R11">
        <v>13.002527013177158</v>
      </c>
      <c r="S11">
        <v>8.1001365346922771</v>
      </c>
      <c r="T11">
        <v>0</v>
      </c>
      <c r="U11">
        <v>64.24230197163611</v>
      </c>
      <c r="V11">
        <v>6.3617514970059874</v>
      </c>
      <c r="W11">
        <v>13.224001440576233</v>
      </c>
      <c r="X11">
        <v>44.996673512260251</v>
      </c>
      <c r="Y11">
        <v>0</v>
      </c>
      <c r="Z11">
        <v>2.02488</v>
      </c>
      <c r="AA11">
        <v>0</v>
      </c>
      <c r="AB11">
        <v>8.0565986799999987</v>
      </c>
      <c r="AC11">
        <v>5.9383226239999995</v>
      </c>
      <c r="AD11">
        <v>8.3893539599999993</v>
      </c>
      <c r="AE11">
        <v>15.167135380800003</v>
      </c>
      <c r="AF11">
        <v>1.9662499999999998</v>
      </c>
      <c r="AG11">
        <v>10.485196800000001</v>
      </c>
      <c r="AH11">
        <v>17.432375999999998</v>
      </c>
      <c r="AI11">
        <v>0</v>
      </c>
      <c r="AJ11">
        <v>0</v>
      </c>
      <c r="AK11">
        <v>15.76665</v>
      </c>
      <c r="AL11">
        <v>0</v>
      </c>
      <c r="AM11">
        <v>1.6196330857142851</v>
      </c>
      <c r="AN11">
        <v>0</v>
      </c>
      <c r="AO11">
        <v>8.1179280000000009</v>
      </c>
      <c r="AP11">
        <v>3.8908069200000002</v>
      </c>
      <c r="AQ11">
        <v>0</v>
      </c>
      <c r="AR11">
        <v>16.4272992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32.286039301981653</v>
      </c>
      <c r="BB11">
        <f t="shared" si="0"/>
        <v>931.47632377878449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9.4052516244124345</v>
      </c>
      <c r="L12">
        <v>578.49009631225454</v>
      </c>
      <c r="M12">
        <v>13.646942571494998</v>
      </c>
      <c r="N12">
        <v>36.246660388927829</v>
      </c>
      <c r="O12">
        <v>0</v>
      </c>
      <c r="P12">
        <v>34.280347222222225</v>
      </c>
      <c r="Q12">
        <v>6.697125237191651</v>
      </c>
      <c r="R12">
        <v>13.002527013177158</v>
      </c>
      <c r="S12">
        <v>8.1001365346922771</v>
      </c>
      <c r="T12">
        <v>0</v>
      </c>
      <c r="U12">
        <v>64.24230197163611</v>
      </c>
      <c r="V12">
        <v>6.3617514970059874</v>
      </c>
      <c r="W12">
        <v>13.224001440576233</v>
      </c>
      <c r="X12">
        <v>44.996673512260251</v>
      </c>
      <c r="Y12">
        <v>0</v>
      </c>
      <c r="Z12">
        <v>2.02488</v>
      </c>
      <c r="AA12">
        <v>0</v>
      </c>
      <c r="AB12">
        <v>8.0565986799999987</v>
      </c>
      <c r="AC12">
        <v>5.9383226239999995</v>
      </c>
      <c r="AD12">
        <v>8.3893539599999993</v>
      </c>
      <c r="AE12">
        <v>15.167135380800003</v>
      </c>
      <c r="AF12">
        <v>1.9662499999999998</v>
      </c>
      <c r="AG12">
        <v>10.485196800000001</v>
      </c>
      <c r="AH12">
        <v>17.432375999999998</v>
      </c>
      <c r="AI12">
        <v>0.78111279999999983</v>
      </c>
      <c r="AJ12">
        <v>0</v>
      </c>
      <c r="AK12">
        <v>15.76665</v>
      </c>
      <c r="AL12">
        <v>0</v>
      </c>
      <c r="AM12">
        <v>1.6196330857142851</v>
      </c>
      <c r="AN12">
        <v>0</v>
      </c>
      <c r="AO12">
        <v>8.1179280000000009</v>
      </c>
      <c r="AP12">
        <v>3.8908069200000002</v>
      </c>
      <c r="AQ12">
        <v>0</v>
      </c>
      <c r="AR12">
        <v>16.4272992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32.312206580781648</v>
      </c>
      <c r="BB12">
        <f t="shared" si="0"/>
        <v>932.23126929998443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9.4052516244124345</v>
      </c>
      <c r="L13">
        <v>578.49009631225454</v>
      </c>
      <c r="M13">
        <v>13.646942571494998</v>
      </c>
      <c r="N13">
        <v>36.246660388927829</v>
      </c>
      <c r="O13">
        <v>0</v>
      </c>
      <c r="P13">
        <v>34.74986297615785</v>
      </c>
      <c r="Q13">
        <v>6.697125237191651</v>
      </c>
      <c r="R13">
        <v>13.002527013177158</v>
      </c>
      <c r="S13">
        <v>8.1001365346922771</v>
      </c>
      <c r="T13">
        <v>0</v>
      </c>
      <c r="U13">
        <v>64.24230197163611</v>
      </c>
      <c r="V13">
        <v>6.3617514970059874</v>
      </c>
      <c r="W13">
        <v>13.224001440576233</v>
      </c>
      <c r="X13">
        <v>44.996673512260251</v>
      </c>
      <c r="Y13">
        <v>0</v>
      </c>
      <c r="Z13">
        <v>2.02488</v>
      </c>
      <c r="AA13">
        <v>0</v>
      </c>
      <c r="AB13">
        <v>8.0565986799999987</v>
      </c>
      <c r="AC13">
        <v>5.9383226239999995</v>
      </c>
      <c r="AD13">
        <v>8.3893539599999993</v>
      </c>
      <c r="AE13">
        <v>15.167135380800003</v>
      </c>
      <c r="AF13">
        <v>1.9662499999999998</v>
      </c>
      <c r="AG13">
        <v>10.485196800000001</v>
      </c>
      <c r="AH13">
        <v>17.432375999999998</v>
      </c>
      <c r="AI13">
        <v>4.4913986000000001</v>
      </c>
      <c r="AJ13">
        <v>0</v>
      </c>
      <c r="AK13">
        <v>15.76665</v>
      </c>
      <c r="AL13">
        <v>0</v>
      </c>
      <c r="AM13">
        <v>1.6196330857142851</v>
      </c>
      <c r="AN13">
        <v>0</v>
      </c>
      <c r="AO13">
        <v>8.1179280000000009</v>
      </c>
      <c r="AP13">
        <v>1.7685485999999999</v>
      </c>
      <c r="AQ13">
        <v>0</v>
      </c>
      <c r="AR13">
        <v>16.4272992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32.381134171738502</v>
      </c>
      <c r="BB13">
        <f t="shared" si="0"/>
        <v>934.21988494296329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9.4052516244124345</v>
      </c>
      <c r="L14">
        <v>578.49009631225454</v>
      </c>
      <c r="M14">
        <v>13.646942571494998</v>
      </c>
      <c r="N14">
        <v>36.246660388927829</v>
      </c>
      <c r="O14">
        <v>0</v>
      </c>
      <c r="P14">
        <v>34.74986297615785</v>
      </c>
      <c r="Q14">
        <v>6.697125237191651</v>
      </c>
      <c r="R14">
        <v>13.002527013177158</v>
      </c>
      <c r="S14">
        <v>8.1001365346922771</v>
      </c>
      <c r="T14">
        <v>0</v>
      </c>
      <c r="U14">
        <v>64.24230197163611</v>
      </c>
      <c r="V14">
        <v>6.3617514970059874</v>
      </c>
      <c r="W14">
        <v>13.224001440576233</v>
      </c>
      <c r="X14">
        <v>44.996673512260251</v>
      </c>
      <c r="Y14">
        <v>0</v>
      </c>
      <c r="Z14">
        <v>2.02488</v>
      </c>
      <c r="AA14">
        <v>0</v>
      </c>
      <c r="AB14">
        <v>8.0565986799999987</v>
      </c>
      <c r="AC14">
        <v>5.9383226239999995</v>
      </c>
      <c r="AD14">
        <v>8.3893539599999993</v>
      </c>
      <c r="AE14">
        <v>15.167135380800003</v>
      </c>
      <c r="AF14">
        <v>1.9662499999999998</v>
      </c>
      <c r="AG14">
        <v>10.485196800000001</v>
      </c>
      <c r="AH14">
        <v>17.432375999999998</v>
      </c>
      <c r="AI14">
        <v>4.4913986000000001</v>
      </c>
      <c r="AJ14">
        <v>0</v>
      </c>
      <c r="AK14">
        <v>15.76665</v>
      </c>
      <c r="AL14">
        <v>0</v>
      </c>
      <c r="AM14">
        <v>1.6196330857142851</v>
      </c>
      <c r="AN14">
        <v>0</v>
      </c>
      <c r="AO14">
        <v>8.1179280000000009</v>
      </c>
      <c r="AP14">
        <v>1.7685485999999999</v>
      </c>
      <c r="AQ14">
        <v>0</v>
      </c>
      <c r="AR14">
        <v>16.4272992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32.381134171738502</v>
      </c>
      <c r="BB14">
        <f t="shared" si="0"/>
        <v>934.21988494296329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9.4052516244124345</v>
      </c>
      <c r="L15">
        <v>580.38349464579903</v>
      </c>
      <c r="M15">
        <v>13.646942571494998</v>
      </c>
      <c r="N15">
        <v>36.246660388927829</v>
      </c>
      <c r="O15">
        <v>0</v>
      </c>
      <c r="P15">
        <v>34.74986297615785</v>
      </c>
      <c r="Q15">
        <v>6.697125237191651</v>
      </c>
      <c r="R15">
        <v>13.002527013177158</v>
      </c>
      <c r="S15">
        <v>8.1001365346922771</v>
      </c>
      <c r="T15">
        <v>0</v>
      </c>
      <c r="U15">
        <v>64.24230197163611</v>
      </c>
      <c r="V15">
        <v>6.3617514970059874</v>
      </c>
      <c r="W15">
        <v>13.224001440576233</v>
      </c>
      <c r="X15">
        <v>44.996673512260251</v>
      </c>
      <c r="Y15">
        <v>0</v>
      </c>
      <c r="Z15">
        <v>2.02488</v>
      </c>
      <c r="AA15">
        <v>0</v>
      </c>
      <c r="AB15">
        <v>8.0565986799999987</v>
      </c>
      <c r="AC15">
        <v>5.9383226239999995</v>
      </c>
      <c r="AD15">
        <v>8.3893539599999993</v>
      </c>
      <c r="AE15">
        <v>15.167135380800003</v>
      </c>
      <c r="AF15">
        <v>1.9662499999999998</v>
      </c>
      <c r="AG15">
        <v>10.485196800000001</v>
      </c>
      <c r="AH15">
        <v>17.432375999999998</v>
      </c>
      <c r="AI15">
        <v>4.4913986000000001</v>
      </c>
      <c r="AJ15">
        <v>0</v>
      </c>
      <c r="AK15">
        <v>15.76665</v>
      </c>
      <c r="AL15">
        <v>0</v>
      </c>
      <c r="AM15">
        <v>1.6196330857142851</v>
      </c>
      <c r="AN15">
        <v>0</v>
      </c>
      <c r="AO15">
        <v>8.1179280000000009</v>
      </c>
      <c r="AP15">
        <v>1.7685485999999999</v>
      </c>
      <c r="AQ15">
        <v>0</v>
      </c>
      <c r="AR15">
        <v>15.241823999999998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32.404849596712197</v>
      </c>
      <c r="BB15">
        <f t="shared" si="0"/>
        <v>934.90409265153403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9.4052516244124345</v>
      </c>
      <c r="L16">
        <v>580.38349464579903</v>
      </c>
      <c r="M16">
        <v>13.646942571494998</v>
      </c>
      <c r="N16">
        <v>36.246660388927829</v>
      </c>
      <c r="O16">
        <v>0</v>
      </c>
      <c r="P16">
        <v>34.74986297615785</v>
      </c>
      <c r="Q16">
        <v>6.697125237191651</v>
      </c>
      <c r="R16">
        <v>13.002527013177158</v>
      </c>
      <c r="S16">
        <v>8.1001365346922771</v>
      </c>
      <c r="T16">
        <v>0</v>
      </c>
      <c r="U16">
        <v>64.24230197163611</v>
      </c>
      <c r="V16">
        <v>6.3617514970059874</v>
      </c>
      <c r="W16">
        <v>13.224001440576233</v>
      </c>
      <c r="X16">
        <v>44.996673512260251</v>
      </c>
      <c r="Y16">
        <v>0</v>
      </c>
      <c r="Z16">
        <v>2.01070584</v>
      </c>
      <c r="AA16">
        <v>0</v>
      </c>
      <c r="AB16">
        <v>8.0565986799999987</v>
      </c>
      <c r="AC16">
        <v>5.9383226239999995</v>
      </c>
      <c r="AD16">
        <v>8.3893539599999993</v>
      </c>
      <c r="AE16">
        <v>15.167135380800003</v>
      </c>
      <c r="AF16">
        <v>1.9662499999999998</v>
      </c>
      <c r="AG16">
        <v>10.485196800000001</v>
      </c>
      <c r="AH16">
        <v>17.432375999999998</v>
      </c>
      <c r="AI16">
        <v>4.4913986000000001</v>
      </c>
      <c r="AJ16">
        <v>0</v>
      </c>
      <c r="AK16">
        <v>15.76665</v>
      </c>
      <c r="AL16">
        <v>0</v>
      </c>
      <c r="AM16">
        <v>1.6196330857142851</v>
      </c>
      <c r="AN16">
        <v>0</v>
      </c>
      <c r="AO16">
        <v>8.1179280000000009</v>
      </c>
      <c r="AP16">
        <v>1.7685485999999999</v>
      </c>
      <c r="AQ16">
        <v>0</v>
      </c>
      <c r="AR16">
        <v>15.241823999999998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32.404374670312201</v>
      </c>
      <c r="BB16">
        <f t="shared" si="0"/>
        <v>934.89039341793398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9.4052516244124345</v>
      </c>
      <c r="L17">
        <v>578.49415400654777</v>
      </c>
      <c r="M17">
        <v>13.646942571494998</v>
      </c>
      <c r="N17">
        <v>36.246660388927829</v>
      </c>
      <c r="O17">
        <v>0</v>
      </c>
      <c r="P17">
        <v>34.74986297615785</v>
      </c>
      <c r="Q17">
        <v>6.697125237191651</v>
      </c>
      <c r="R17">
        <v>13.002527013177158</v>
      </c>
      <c r="S17">
        <v>8.1001365346922771</v>
      </c>
      <c r="T17">
        <v>0</v>
      </c>
      <c r="U17">
        <v>64.24230197163611</v>
      </c>
      <c r="V17">
        <v>6.3617514970059874</v>
      </c>
      <c r="W17">
        <v>13.224001440576233</v>
      </c>
      <c r="X17">
        <v>44.996673512260251</v>
      </c>
      <c r="Y17">
        <v>0</v>
      </c>
      <c r="Z17">
        <v>2.01070584</v>
      </c>
      <c r="AA17">
        <v>0</v>
      </c>
      <c r="AB17">
        <v>8.0565986799999987</v>
      </c>
      <c r="AC17">
        <v>5.9383226239999995</v>
      </c>
      <c r="AD17">
        <v>8.3893539599999993</v>
      </c>
      <c r="AE17">
        <v>15.167135380800003</v>
      </c>
      <c r="AF17">
        <v>1.9662499999999998</v>
      </c>
      <c r="AG17">
        <v>10.485196800000001</v>
      </c>
      <c r="AH17">
        <v>17.432375999999998</v>
      </c>
      <c r="AI17">
        <v>0.78111279999999983</v>
      </c>
      <c r="AJ17">
        <v>0</v>
      </c>
      <c r="AK17">
        <v>15.76665</v>
      </c>
      <c r="AL17">
        <v>0</v>
      </c>
      <c r="AM17">
        <v>1.6196330857142851</v>
      </c>
      <c r="AN17">
        <v>0</v>
      </c>
      <c r="AO17">
        <v>8.1179280000000009</v>
      </c>
      <c r="AP17">
        <v>1.7685485999999999</v>
      </c>
      <c r="AQ17">
        <v>0</v>
      </c>
      <c r="AR17">
        <v>15.241823999999998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32.216787083578829</v>
      </c>
      <c r="BB17">
        <f t="shared" si="0"/>
        <v>929.478354565416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9.4052516244124345</v>
      </c>
      <c r="L18">
        <v>578.49009631225454</v>
      </c>
      <c r="M18">
        <v>13.646942571494998</v>
      </c>
      <c r="N18">
        <v>36.246660388927829</v>
      </c>
      <c r="O18">
        <v>0</v>
      </c>
      <c r="P18">
        <v>34.74986297615785</v>
      </c>
      <c r="Q18">
        <v>6.697125237191651</v>
      </c>
      <c r="R18">
        <v>13.002527013177158</v>
      </c>
      <c r="S18">
        <v>8.1001365346922771</v>
      </c>
      <c r="T18">
        <v>0</v>
      </c>
      <c r="U18">
        <v>64.24230197163611</v>
      </c>
      <c r="V18">
        <v>6.3617514970059874</v>
      </c>
      <c r="W18">
        <v>13.224001440576233</v>
      </c>
      <c r="X18">
        <v>44.996673512260251</v>
      </c>
      <c r="Y18">
        <v>0</v>
      </c>
      <c r="Z18">
        <v>2.01070584</v>
      </c>
      <c r="AA18">
        <v>0</v>
      </c>
      <c r="AB18">
        <v>8.0565986799999987</v>
      </c>
      <c r="AC18">
        <v>5.9383226239999995</v>
      </c>
      <c r="AD18">
        <v>8.3893539599999993</v>
      </c>
      <c r="AE18">
        <v>15.167135380800003</v>
      </c>
      <c r="AF18">
        <v>1.9662499999999998</v>
      </c>
      <c r="AG18">
        <v>10.485196800000001</v>
      </c>
      <c r="AH18">
        <v>17.432375999999998</v>
      </c>
      <c r="AI18">
        <v>0.78111279999999983</v>
      </c>
      <c r="AJ18">
        <v>0</v>
      </c>
      <c r="AK18">
        <v>15.76665</v>
      </c>
      <c r="AL18">
        <v>0</v>
      </c>
      <c r="AM18">
        <v>1.6196330857142851</v>
      </c>
      <c r="AN18">
        <v>0</v>
      </c>
      <c r="AO18">
        <v>8.1179280000000009</v>
      </c>
      <c r="AP18">
        <v>1.7685485999999999</v>
      </c>
      <c r="AQ18">
        <v>0</v>
      </c>
      <c r="AR18">
        <v>15.241823999999998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32.216651328538497</v>
      </c>
      <c r="BB18">
        <f t="shared" si="0"/>
        <v>929.47443262616309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9.4052516244124345</v>
      </c>
      <c r="L19">
        <v>578.49009631225454</v>
      </c>
      <c r="M19">
        <v>13.646942571494998</v>
      </c>
      <c r="N19">
        <v>36.246660388927829</v>
      </c>
      <c r="O19">
        <v>0</v>
      </c>
      <c r="P19">
        <v>34.74986297615785</v>
      </c>
      <c r="Q19">
        <v>6.697125237191651</v>
      </c>
      <c r="R19">
        <v>13.002527013177158</v>
      </c>
      <c r="S19">
        <v>8.1001365346922771</v>
      </c>
      <c r="T19">
        <v>0</v>
      </c>
      <c r="U19">
        <v>64.24230197163611</v>
      </c>
      <c r="V19">
        <v>6.3617514970059874</v>
      </c>
      <c r="W19">
        <v>12.65493807971923</v>
      </c>
      <c r="X19">
        <v>44.996673512260251</v>
      </c>
      <c r="Y19">
        <v>0</v>
      </c>
      <c r="Z19">
        <v>2.01070584</v>
      </c>
      <c r="AA19">
        <v>0</v>
      </c>
      <c r="AB19">
        <v>8.0565986799999987</v>
      </c>
      <c r="AC19">
        <v>5.9383226239999995</v>
      </c>
      <c r="AD19">
        <v>8.3893539599999993</v>
      </c>
      <c r="AE19">
        <v>15.167135380800003</v>
      </c>
      <c r="AF19">
        <v>1.9662499999999998</v>
      </c>
      <c r="AG19">
        <v>10.485196800000001</v>
      </c>
      <c r="AH19">
        <v>17.432375999999998</v>
      </c>
      <c r="AI19">
        <v>0.78111279999999983</v>
      </c>
      <c r="AJ19">
        <v>0</v>
      </c>
      <c r="AK19">
        <v>15.76665</v>
      </c>
      <c r="AL19">
        <v>0</v>
      </c>
      <c r="AM19">
        <v>1.6196330857142851</v>
      </c>
      <c r="AN19">
        <v>0</v>
      </c>
      <c r="AO19">
        <v>8.1179280000000009</v>
      </c>
      <c r="AP19">
        <v>1.7685485999999999</v>
      </c>
      <c r="AQ19">
        <v>0</v>
      </c>
      <c r="AR19">
        <v>15.241823999999998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32.197587552528418</v>
      </c>
      <c r="BB19">
        <f t="shared" si="0"/>
        <v>928.92443304131632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9.4052516244124345</v>
      </c>
      <c r="L20">
        <v>578.49009631225454</v>
      </c>
      <c r="M20">
        <v>13.646942571494998</v>
      </c>
      <c r="N20">
        <v>36.246660388927829</v>
      </c>
      <c r="O20">
        <v>0</v>
      </c>
      <c r="P20">
        <v>34.74986297615785</v>
      </c>
      <c r="Q20">
        <v>6.697125237191651</v>
      </c>
      <c r="R20">
        <v>13.002527013177158</v>
      </c>
      <c r="S20">
        <v>8.1001365346922771</v>
      </c>
      <c r="T20">
        <v>0</v>
      </c>
      <c r="U20">
        <v>64.24230197163611</v>
      </c>
      <c r="V20">
        <v>6.3617514970059874</v>
      </c>
      <c r="W20">
        <v>12.850465909090907</v>
      </c>
      <c r="X20">
        <v>44.996673512260251</v>
      </c>
      <c r="Y20">
        <v>0</v>
      </c>
      <c r="Z20">
        <v>2.01070584</v>
      </c>
      <c r="AA20">
        <v>0</v>
      </c>
      <c r="AB20">
        <v>8.0565986799999987</v>
      </c>
      <c r="AC20">
        <v>5.9383226239999995</v>
      </c>
      <c r="AD20">
        <v>8.3893539599999993</v>
      </c>
      <c r="AE20">
        <v>15.167135380800003</v>
      </c>
      <c r="AF20">
        <v>1.9662499999999998</v>
      </c>
      <c r="AG20">
        <v>10.485196800000001</v>
      </c>
      <c r="AH20">
        <v>17.432375999999998</v>
      </c>
      <c r="AI20">
        <v>0.78111279999999983</v>
      </c>
      <c r="AJ20">
        <v>0</v>
      </c>
      <c r="AK20">
        <v>15.76665</v>
      </c>
      <c r="AL20">
        <v>0</v>
      </c>
      <c r="AM20">
        <v>1.6196330857142851</v>
      </c>
      <c r="AN20">
        <v>0</v>
      </c>
      <c r="AO20">
        <v>8.1179280000000009</v>
      </c>
      <c r="AP20">
        <v>1.7685485999999999</v>
      </c>
      <c r="AQ20">
        <v>0</v>
      </c>
      <c r="AR20">
        <v>15.241823999999998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32.20413758140328</v>
      </c>
      <c r="BB20">
        <f t="shared" si="0"/>
        <v>929.11341084181299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9.4052516244124345</v>
      </c>
      <c r="L21">
        <v>578.49009631225454</v>
      </c>
      <c r="M21">
        <v>13.646942571494998</v>
      </c>
      <c r="N21">
        <v>36.246660388927829</v>
      </c>
      <c r="O21">
        <v>0</v>
      </c>
      <c r="P21">
        <v>34.975862068965512</v>
      </c>
      <c r="Q21">
        <v>6.697125237191651</v>
      </c>
      <c r="R21">
        <v>13.002527013177158</v>
      </c>
      <c r="S21">
        <v>8.1001365346922771</v>
      </c>
      <c r="T21">
        <v>0</v>
      </c>
      <c r="U21">
        <v>64.24230197163611</v>
      </c>
      <c r="V21">
        <v>6.3617514970059874</v>
      </c>
      <c r="W21">
        <v>12.850465909090907</v>
      </c>
      <c r="X21">
        <v>44.996673512260251</v>
      </c>
      <c r="Y21">
        <v>0</v>
      </c>
      <c r="Z21">
        <v>2.01070584</v>
      </c>
      <c r="AA21">
        <v>0</v>
      </c>
      <c r="AB21">
        <v>8.0565986799999987</v>
      </c>
      <c r="AC21">
        <v>5.9383226239999995</v>
      </c>
      <c r="AD21">
        <v>8.3893539599999993</v>
      </c>
      <c r="AE21">
        <v>15.167135380800003</v>
      </c>
      <c r="AF21">
        <v>1.9662499999999998</v>
      </c>
      <c r="AG21">
        <v>10.485196800000001</v>
      </c>
      <c r="AH21">
        <v>27.601262000000002</v>
      </c>
      <c r="AI21">
        <v>0.78111279999999983</v>
      </c>
      <c r="AJ21">
        <v>0</v>
      </c>
      <c r="AK21">
        <v>15.76665</v>
      </c>
      <c r="AL21">
        <v>0</v>
      </c>
      <c r="AM21">
        <v>1.6196330857142851</v>
      </c>
      <c r="AN21">
        <v>0</v>
      </c>
      <c r="AO21">
        <v>8.1179280000000009</v>
      </c>
      <c r="AP21">
        <v>1.7685485999999999</v>
      </c>
      <c r="AQ21">
        <v>0</v>
      </c>
      <c r="AR21">
        <v>15.241823999999998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32.552366385412348</v>
      </c>
      <c r="BB21">
        <f t="shared" si="0"/>
        <v>939.16006713061165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9.4052516244124345</v>
      </c>
      <c r="L22">
        <v>578.49009631225454</v>
      </c>
      <c r="M22">
        <v>13.646942571494998</v>
      </c>
      <c r="N22">
        <v>36.246660388927829</v>
      </c>
      <c r="O22">
        <v>0</v>
      </c>
      <c r="P22">
        <v>34.975862068965512</v>
      </c>
      <c r="Q22">
        <v>6.697125237191651</v>
      </c>
      <c r="R22">
        <v>13.002527013177158</v>
      </c>
      <c r="S22">
        <v>8.1001365346922771</v>
      </c>
      <c r="T22">
        <v>0</v>
      </c>
      <c r="U22">
        <v>64.24230197163611</v>
      </c>
      <c r="V22">
        <v>6.3617514970059874</v>
      </c>
      <c r="W22">
        <v>12.850465909090907</v>
      </c>
      <c r="X22">
        <v>44.996673512260251</v>
      </c>
      <c r="Y22">
        <v>0</v>
      </c>
      <c r="Z22">
        <v>2.01070584</v>
      </c>
      <c r="AA22">
        <v>0</v>
      </c>
      <c r="AB22">
        <v>8.0565986799999987</v>
      </c>
      <c r="AC22">
        <v>5.9383226239999995</v>
      </c>
      <c r="AD22">
        <v>8.3893539599999993</v>
      </c>
      <c r="AE22">
        <v>15.167135380800003</v>
      </c>
      <c r="AF22">
        <v>1.9662499999999998</v>
      </c>
      <c r="AG22">
        <v>10.485196800000001</v>
      </c>
      <c r="AH22">
        <v>27.601262000000002</v>
      </c>
      <c r="AI22">
        <v>0.78111279999999983</v>
      </c>
      <c r="AJ22">
        <v>0</v>
      </c>
      <c r="AK22">
        <v>15.76665</v>
      </c>
      <c r="AL22">
        <v>0</v>
      </c>
      <c r="AM22">
        <v>1.6196330857142851</v>
      </c>
      <c r="AN22">
        <v>0</v>
      </c>
      <c r="AO22">
        <v>8.1179280000000009</v>
      </c>
      <c r="AP22">
        <v>1.7685485999999999</v>
      </c>
      <c r="AQ22">
        <v>0</v>
      </c>
      <c r="AR22">
        <v>15.241823999999998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32.552366385412348</v>
      </c>
      <c r="BB22">
        <f t="shared" si="0"/>
        <v>939.16006713061165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9.4052516244124345</v>
      </c>
      <c r="L23">
        <v>578.49009631225454</v>
      </c>
      <c r="M23">
        <v>13.646942571494998</v>
      </c>
      <c r="N23">
        <v>36.246660388927829</v>
      </c>
      <c r="O23">
        <v>0</v>
      </c>
      <c r="P23">
        <v>34.975862068965512</v>
      </c>
      <c r="Q23">
        <v>6.697125237191651</v>
      </c>
      <c r="R23">
        <v>13.002527013177158</v>
      </c>
      <c r="S23">
        <v>8.1001365346922771</v>
      </c>
      <c r="T23">
        <v>0</v>
      </c>
      <c r="U23">
        <v>64.24230197163611</v>
      </c>
      <c r="V23">
        <v>6.3617514970059874</v>
      </c>
      <c r="W23">
        <v>12.850465909090907</v>
      </c>
      <c r="X23">
        <v>44.996673512260251</v>
      </c>
      <c r="Y23">
        <v>0</v>
      </c>
      <c r="Z23">
        <v>2.02488</v>
      </c>
      <c r="AA23">
        <v>0</v>
      </c>
      <c r="AB23">
        <v>8.0565986799999987</v>
      </c>
      <c r="AC23">
        <v>5.9383226239999995</v>
      </c>
      <c r="AD23">
        <v>8.3893539599999993</v>
      </c>
      <c r="AE23">
        <v>15.167135380800003</v>
      </c>
      <c r="AF23">
        <v>1.9662499999999998</v>
      </c>
      <c r="AG23">
        <v>10.485196800000001</v>
      </c>
      <c r="AH23">
        <v>27.601262000000002</v>
      </c>
      <c r="AI23">
        <v>0.78111279999999983</v>
      </c>
      <c r="AJ23">
        <v>0</v>
      </c>
      <c r="AK23">
        <v>15.76665</v>
      </c>
      <c r="AL23">
        <v>0</v>
      </c>
      <c r="AM23">
        <v>1.6196330857142851</v>
      </c>
      <c r="AN23">
        <v>0</v>
      </c>
      <c r="AO23">
        <v>8.1179280000000009</v>
      </c>
      <c r="AP23">
        <v>3.8908069200000002</v>
      </c>
      <c r="AQ23">
        <v>0</v>
      </c>
      <c r="AR23">
        <v>15.241823999999998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32.623936996212343</v>
      </c>
      <c r="BB23">
        <f t="shared" si="0"/>
        <v>941.22492899981171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9.4052516244124345</v>
      </c>
      <c r="L24">
        <v>578.49009631225454</v>
      </c>
      <c r="M24">
        <v>13.646942571494998</v>
      </c>
      <c r="N24">
        <v>36.246660388927829</v>
      </c>
      <c r="O24">
        <v>0</v>
      </c>
      <c r="P24">
        <v>34.975862068965512</v>
      </c>
      <c r="Q24">
        <v>6.697125237191651</v>
      </c>
      <c r="R24">
        <v>13.002527013177158</v>
      </c>
      <c r="S24">
        <v>8.1001365346922771</v>
      </c>
      <c r="T24">
        <v>0</v>
      </c>
      <c r="U24">
        <v>64.24230197163611</v>
      </c>
      <c r="V24">
        <v>6.3617514970059874</v>
      </c>
      <c r="W24">
        <v>12.850465909090907</v>
      </c>
      <c r="X24">
        <v>44.996673512260251</v>
      </c>
      <c r="Y24">
        <v>0</v>
      </c>
      <c r="Z24">
        <v>2.02488</v>
      </c>
      <c r="AA24">
        <v>0</v>
      </c>
      <c r="AB24">
        <v>8.0565986799999987</v>
      </c>
      <c r="AC24">
        <v>5.9383226239999995</v>
      </c>
      <c r="AD24">
        <v>8.3893539599999993</v>
      </c>
      <c r="AE24">
        <v>15.167135380800003</v>
      </c>
      <c r="AF24">
        <v>1.9662499999999998</v>
      </c>
      <c r="AG24">
        <v>10.485196800000001</v>
      </c>
      <c r="AH24">
        <v>27.601262000000002</v>
      </c>
      <c r="AI24">
        <v>0.78111279999999983</v>
      </c>
      <c r="AJ24">
        <v>0</v>
      </c>
      <c r="AK24">
        <v>15.76665</v>
      </c>
      <c r="AL24">
        <v>0</v>
      </c>
      <c r="AM24">
        <v>1.6196330857142851</v>
      </c>
      <c r="AN24">
        <v>0</v>
      </c>
      <c r="AO24">
        <v>8.1179280000000009</v>
      </c>
      <c r="AP24">
        <v>3.8908069200000002</v>
      </c>
      <c r="AQ24">
        <v>2.2809400000000002</v>
      </c>
      <c r="AR24">
        <v>15.241823999999998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32.700348486212341</v>
      </c>
      <c r="BB24">
        <f t="shared" si="0"/>
        <v>943.42945750981175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9.4052516244124345</v>
      </c>
      <c r="L25">
        <v>578.49009631225454</v>
      </c>
      <c r="M25">
        <v>13.646942571494998</v>
      </c>
      <c r="N25">
        <v>36.246660388927829</v>
      </c>
      <c r="O25">
        <v>0</v>
      </c>
      <c r="P25">
        <v>35.208209358939683</v>
      </c>
      <c r="Q25">
        <v>6.697125237191651</v>
      </c>
      <c r="R25">
        <v>13.002527013177158</v>
      </c>
      <c r="S25">
        <v>8.1001365346922771</v>
      </c>
      <c r="T25">
        <v>0</v>
      </c>
      <c r="U25">
        <v>64.24230197163611</v>
      </c>
      <c r="V25">
        <v>6.3617514970059874</v>
      </c>
      <c r="W25">
        <v>12.850465909090907</v>
      </c>
      <c r="X25">
        <v>44.996673512260251</v>
      </c>
      <c r="Y25">
        <v>0</v>
      </c>
      <c r="Z25">
        <v>2.02488</v>
      </c>
      <c r="AA25">
        <v>4.1203240000000001</v>
      </c>
      <c r="AB25">
        <v>8.0565986799999987</v>
      </c>
      <c r="AC25">
        <v>8.9074839360000002</v>
      </c>
      <c r="AD25">
        <v>8.3893539599999993</v>
      </c>
      <c r="AE25">
        <v>15.167135380800003</v>
      </c>
      <c r="AF25">
        <v>1.9662499999999998</v>
      </c>
      <c r="AG25">
        <v>10.485196800000001</v>
      </c>
      <c r="AH25">
        <v>27.601262000000002</v>
      </c>
      <c r="AI25">
        <v>0.78111279999999983</v>
      </c>
      <c r="AJ25">
        <v>0</v>
      </c>
      <c r="AK25">
        <v>15.76665</v>
      </c>
      <c r="AL25">
        <v>0</v>
      </c>
      <c r="AM25">
        <v>3.2392661714285702</v>
      </c>
      <c r="AN25">
        <v>0</v>
      </c>
      <c r="AO25">
        <v>8.1179280000000009</v>
      </c>
      <c r="AP25">
        <v>1.7685485999999999</v>
      </c>
      <c r="AQ25">
        <v>2.2809400000000002</v>
      </c>
      <c r="AR25">
        <v>15.241823999999998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32.928792080299495</v>
      </c>
      <c r="BB25">
        <f t="shared" si="0"/>
        <v>950.02022128341298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9.4052516244124345</v>
      </c>
      <c r="L26">
        <v>578.49009631225454</v>
      </c>
      <c r="M26">
        <v>13.646942571494998</v>
      </c>
      <c r="N26">
        <v>36.246660388927829</v>
      </c>
      <c r="O26">
        <v>0</v>
      </c>
      <c r="P26">
        <v>35.208209358939683</v>
      </c>
      <c r="Q26">
        <v>6.697125237191651</v>
      </c>
      <c r="R26">
        <v>13.002527013177158</v>
      </c>
      <c r="S26">
        <v>8.1001365346922771</v>
      </c>
      <c r="T26">
        <v>0</v>
      </c>
      <c r="U26">
        <v>64.24230197163611</v>
      </c>
      <c r="V26">
        <v>6.3617514970059874</v>
      </c>
      <c r="W26">
        <v>12.850465909090907</v>
      </c>
      <c r="X26">
        <v>44.996673512260251</v>
      </c>
      <c r="Y26">
        <v>0</v>
      </c>
      <c r="Z26">
        <v>2.02488</v>
      </c>
      <c r="AA26">
        <v>4.2415099999999999</v>
      </c>
      <c r="AB26">
        <v>12.121704815999999</v>
      </c>
      <c r="AC26">
        <v>8.9074839360000002</v>
      </c>
      <c r="AD26">
        <v>8.3893539599999993</v>
      </c>
      <c r="AE26">
        <v>15.167135380800003</v>
      </c>
      <c r="AF26">
        <v>1.9662499999999998</v>
      </c>
      <c r="AG26">
        <v>10.485196800000001</v>
      </c>
      <c r="AH26">
        <v>27.601262000000002</v>
      </c>
      <c r="AI26">
        <v>0.78111279999999983</v>
      </c>
      <c r="AJ26">
        <v>0</v>
      </c>
      <c r="AK26">
        <v>15.76665</v>
      </c>
      <c r="AL26">
        <v>0</v>
      </c>
      <c r="AM26">
        <v>3.2392661714285702</v>
      </c>
      <c r="AN26">
        <v>0</v>
      </c>
      <c r="AO26">
        <v>8.1179280000000009</v>
      </c>
      <c r="AP26">
        <v>1.7685485999999999</v>
      </c>
      <c r="AQ26">
        <v>2.2809400000000002</v>
      </c>
      <c r="AR26">
        <v>15.241823999999998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33.069033121499494</v>
      </c>
      <c r="BB26">
        <f t="shared" si="0"/>
        <v>954.06627237821294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9.4052516244124345</v>
      </c>
      <c r="L27">
        <v>578.49009631225454</v>
      </c>
      <c r="M27">
        <v>13.646942571494998</v>
      </c>
      <c r="N27">
        <v>36.246660388927829</v>
      </c>
      <c r="O27">
        <v>0</v>
      </c>
      <c r="P27">
        <v>36.125724828676859</v>
      </c>
      <c r="Q27">
        <v>6.697125237191651</v>
      </c>
      <c r="R27">
        <v>13.002527013177158</v>
      </c>
      <c r="S27">
        <v>8.1001365346922771</v>
      </c>
      <c r="T27">
        <v>0</v>
      </c>
      <c r="U27">
        <v>64.24230197163611</v>
      </c>
      <c r="V27">
        <v>6.3617514970059874</v>
      </c>
      <c r="W27">
        <v>13.224001440576233</v>
      </c>
      <c r="X27">
        <v>44.996673512260251</v>
      </c>
      <c r="Y27">
        <v>0</v>
      </c>
      <c r="Z27">
        <v>4.04976</v>
      </c>
      <c r="AA27">
        <v>4.2899844000000007</v>
      </c>
      <c r="AB27">
        <v>12.121704815999999</v>
      </c>
      <c r="AC27">
        <v>8.9074839360000002</v>
      </c>
      <c r="AD27">
        <v>11.22633356</v>
      </c>
      <c r="AE27">
        <v>15.167135380800003</v>
      </c>
      <c r="AF27">
        <v>1.9662499999999998</v>
      </c>
      <c r="AG27">
        <v>10.485196800000001</v>
      </c>
      <c r="AH27">
        <v>27.601262000000002</v>
      </c>
      <c r="AI27">
        <v>0.78111279999999983</v>
      </c>
      <c r="AJ27">
        <v>0</v>
      </c>
      <c r="AK27">
        <v>15.76665</v>
      </c>
      <c r="AL27">
        <v>0</v>
      </c>
      <c r="AM27">
        <v>3.2392661714285702</v>
      </c>
      <c r="AN27">
        <v>0</v>
      </c>
      <c r="AO27">
        <v>8.1179280000000009</v>
      </c>
      <c r="AP27">
        <v>1.7685485999999999</v>
      </c>
      <c r="AQ27">
        <v>2.2809400000000002</v>
      </c>
      <c r="AR27">
        <v>15.241823999999998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33.276779672470902</v>
      </c>
      <c r="BB27">
        <f t="shared" si="0"/>
        <v>960.05991082846401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9.4052516244124345</v>
      </c>
      <c r="L28">
        <v>578.49009631225454</v>
      </c>
      <c r="M28">
        <v>13.646942571494998</v>
      </c>
      <c r="N28">
        <v>36.246660388927829</v>
      </c>
      <c r="O28">
        <v>0</v>
      </c>
      <c r="P28">
        <v>37.05276349614396</v>
      </c>
      <c r="Q28">
        <v>6.697125237191651</v>
      </c>
      <c r="R28">
        <v>13.002527013177158</v>
      </c>
      <c r="S28">
        <v>8.1001365346922771</v>
      </c>
      <c r="T28">
        <v>0</v>
      </c>
      <c r="U28">
        <v>64.24230197163611</v>
      </c>
      <c r="V28">
        <v>6.3617514970059874</v>
      </c>
      <c r="W28">
        <v>13.224001440576233</v>
      </c>
      <c r="X28">
        <v>44.996673512260251</v>
      </c>
      <c r="Y28">
        <v>0</v>
      </c>
      <c r="Z28">
        <v>4.04976</v>
      </c>
      <c r="AA28">
        <v>4.2899844000000007</v>
      </c>
      <c r="AB28">
        <v>12.121704815999999</v>
      </c>
      <c r="AC28">
        <v>8.9074839360000002</v>
      </c>
      <c r="AD28">
        <v>11.22633356</v>
      </c>
      <c r="AE28">
        <v>15.167135380800003</v>
      </c>
      <c r="AF28">
        <v>1.9662499999999998</v>
      </c>
      <c r="AG28">
        <v>10.485196800000001</v>
      </c>
      <c r="AH28">
        <v>27.601262000000002</v>
      </c>
      <c r="AI28">
        <v>0.78111279999999983</v>
      </c>
      <c r="AJ28">
        <v>0</v>
      </c>
      <c r="AK28">
        <v>15.76665</v>
      </c>
      <c r="AL28">
        <v>0</v>
      </c>
      <c r="AM28">
        <v>3.2392661714285702</v>
      </c>
      <c r="AN28">
        <v>0</v>
      </c>
      <c r="AO28">
        <v>8.1179280000000009</v>
      </c>
      <c r="AP28">
        <v>1.7685485999999999</v>
      </c>
      <c r="AQ28">
        <v>2.2809400000000002</v>
      </c>
      <c r="AR28">
        <v>15.241823999999998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33.307835467831062</v>
      </c>
      <c r="BB28">
        <f t="shared" si="0"/>
        <v>960.95589370057087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9.4052516244124345</v>
      </c>
      <c r="L29">
        <v>578.49009631225454</v>
      </c>
      <c r="M29">
        <v>13.646942571494998</v>
      </c>
      <c r="N29">
        <v>36.246660388927829</v>
      </c>
      <c r="O29">
        <v>0</v>
      </c>
      <c r="P29">
        <v>37.973453177257525</v>
      </c>
      <c r="Q29">
        <v>6.697125237191651</v>
      </c>
      <c r="R29">
        <v>13.002527013177158</v>
      </c>
      <c r="S29">
        <v>8.1001365346922771</v>
      </c>
      <c r="T29">
        <v>0</v>
      </c>
      <c r="U29">
        <v>64.24230197163611</v>
      </c>
      <c r="V29">
        <v>6.3617514970059874</v>
      </c>
      <c r="W29">
        <v>13.224001440576233</v>
      </c>
      <c r="X29">
        <v>44.996673512260251</v>
      </c>
      <c r="Y29">
        <v>0</v>
      </c>
      <c r="Z29">
        <v>4.04976</v>
      </c>
      <c r="AA29">
        <v>4.2899844000000007</v>
      </c>
      <c r="AB29">
        <v>12.121704815999999</v>
      </c>
      <c r="AC29">
        <v>8.9074839360000002</v>
      </c>
      <c r="AD29">
        <v>11.22633356</v>
      </c>
      <c r="AE29">
        <v>15.167135380800003</v>
      </c>
      <c r="AF29">
        <v>1.9662499999999998</v>
      </c>
      <c r="AG29">
        <v>10.485196800000001</v>
      </c>
      <c r="AH29">
        <v>27.601262000000002</v>
      </c>
      <c r="AI29">
        <v>0.78111279999999983</v>
      </c>
      <c r="AJ29">
        <v>0</v>
      </c>
      <c r="AK29">
        <v>15.76665</v>
      </c>
      <c r="AL29">
        <v>0</v>
      </c>
      <c r="AM29">
        <v>3.2392661714285702</v>
      </c>
      <c r="AN29">
        <v>0</v>
      </c>
      <c r="AO29">
        <v>8.1179280000000009</v>
      </c>
      <c r="AP29">
        <v>1.7685485999999999</v>
      </c>
      <c r="AQ29">
        <v>2.2809400000000002</v>
      </c>
      <c r="AR29">
        <v>15.241823999999998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33.338678572148361</v>
      </c>
      <c r="BB29">
        <f t="shared" si="0"/>
        <v>961.8457402773671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4.9974259874755491</v>
      </c>
      <c r="L30">
        <v>439.99331949599735</v>
      </c>
      <c r="M30">
        <v>13.646942571494998</v>
      </c>
      <c r="N30">
        <v>36.246660388927829</v>
      </c>
      <c r="O30">
        <v>0</v>
      </c>
      <c r="P30">
        <v>38.890968084238025</v>
      </c>
      <c r="Q30">
        <v>3.0019554540262705</v>
      </c>
      <c r="R30">
        <v>5.9991768488745976</v>
      </c>
      <c r="S30">
        <v>4.0016805194805194</v>
      </c>
      <c r="T30">
        <v>0</v>
      </c>
      <c r="U30">
        <v>64.24230197163611</v>
      </c>
      <c r="V30">
        <v>1.9983617963314362</v>
      </c>
      <c r="W30">
        <v>4.9971945120142394</v>
      </c>
      <c r="X30">
        <v>44.996673512260251</v>
      </c>
      <c r="Y30">
        <v>0</v>
      </c>
      <c r="Z30">
        <v>4.04976</v>
      </c>
      <c r="AA30">
        <v>4.2899844000000007</v>
      </c>
      <c r="AB30">
        <v>12.121704815999999</v>
      </c>
      <c r="AC30">
        <v>8.9074839360000002</v>
      </c>
      <c r="AD30">
        <v>11.22633356</v>
      </c>
      <c r="AE30">
        <v>15.167135380800003</v>
      </c>
      <c r="AF30">
        <v>1.9662499999999998</v>
      </c>
      <c r="AG30">
        <v>10.485196800000001</v>
      </c>
      <c r="AH30">
        <v>27.601262000000002</v>
      </c>
      <c r="AI30">
        <v>0.78111279999999983</v>
      </c>
      <c r="AJ30">
        <v>0</v>
      </c>
      <c r="AK30">
        <v>15.76665</v>
      </c>
      <c r="AL30">
        <v>0</v>
      </c>
      <c r="AM30">
        <v>3.2392661714285702</v>
      </c>
      <c r="AN30">
        <v>0</v>
      </c>
      <c r="AO30">
        <v>8.1179280000000009</v>
      </c>
      <c r="AP30">
        <v>1.7685485999999999</v>
      </c>
      <c r="AQ30">
        <v>2.2809400000000002</v>
      </c>
      <c r="AR30">
        <v>15.241823999999998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27.664715057781244</v>
      </c>
      <c r="BB30">
        <f t="shared" si="0"/>
        <v>798.1454436536045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4.9975098411226897</v>
      </c>
      <c r="L31">
        <v>429.99399579702708</v>
      </c>
      <c r="M31">
        <v>13.646942571494998</v>
      </c>
      <c r="N31">
        <v>36.246660388927829</v>
      </c>
      <c r="O31">
        <v>0</v>
      </c>
      <c r="P31">
        <v>39.814832535885166</v>
      </c>
      <c r="Q31">
        <v>6.697125237191651</v>
      </c>
      <c r="R31">
        <v>13.002527013177158</v>
      </c>
      <c r="S31">
        <v>8.1001365346922771</v>
      </c>
      <c r="T31">
        <v>0</v>
      </c>
      <c r="U31">
        <v>64.24230197163611</v>
      </c>
      <c r="V31">
        <v>6.3617514970059874</v>
      </c>
      <c r="W31">
        <v>13.224001440576233</v>
      </c>
      <c r="X31">
        <v>45.260064010106852</v>
      </c>
      <c r="Y31">
        <v>0</v>
      </c>
      <c r="Z31">
        <v>4.04976</v>
      </c>
      <c r="AA31">
        <v>4.2899844000000007</v>
      </c>
      <c r="AB31">
        <v>12.121704815999999</v>
      </c>
      <c r="AC31">
        <v>8.9074839360000002</v>
      </c>
      <c r="AD31">
        <v>11.22633356</v>
      </c>
      <c r="AE31">
        <v>15.167135380800003</v>
      </c>
      <c r="AF31">
        <v>1.9662499999999998</v>
      </c>
      <c r="AG31">
        <v>10.485196800000001</v>
      </c>
      <c r="AH31">
        <v>27.601262000000002</v>
      </c>
      <c r="AI31">
        <v>2.3433383999999999</v>
      </c>
      <c r="AJ31">
        <v>0</v>
      </c>
      <c r="AK31">
        <v>15.76665</v>
      </c>
      <c r="AL31">
        <v>0</v>
      </c>
      <c r="AM31">
        <v>3.2392661714285702</v>
      </c>
      <c r="AN31">
        <v>0</v>
      </c>
      <c r="AO31">
        <v>8.1179280000000009</v>
      </c>
      <c r="AP31">
        <v>1.9650540000000003</v>
      </c>
      <c r="AQ31">
        <v>2.2809400000000002</v>
      </c>
      <c r="AR31">
        <v>15.241823999999998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28.345826693242394</v>
      </c>
      <c r="BB31">
        <f t="shared" si="0"/>
        <v>817.79825071423022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4.9975098411226897</v>
      </c>
      <c r="L32">
        <v>429.99399579702708</v>
      </c>
      <c r="M32">
        <v>13.646942571494998</v>
      </c>
      <c r="N32">
        <v>36.246660388927829</v>
      </c>
      <c r="O32">
        <v>0</v>
      </c>
      <c r="P32">
        <v>40.728349832410942</v>
      </c>
      <c r="Q32">
        <v>6.697125237191651</v>
      </c>
      <c r="R32">
        <v>13.002527013177158</v>
      </c>
      <c r="S32">
        <v>8.1001365346922771</v>
      </c>
      <c r="T32">
        <v>0</v>
      </c>
      <c r="U32">
        <v>64.24230197163611</v>
      </c>
      <c r="V32">
        <v>6.3617514970059874</v>
      </c>
      <c r="W32">
        <v>13.224001440576233</v>
      </c>
      <c r="X32">
        <v>45.260064010106852</v>
      </c>
      <c r="Y32">
        <v>0</v>
      </c>
      <c r="Z32">
        <v>4.04976</v>
      </c>
      <c r="AA32">
        <v>4.2899844000000007</v>
      </c>
      <c r="AB32">
        <v>12.121704815999999</v>
      </c>
      <c r="AC32">
        <v>8.9074839360000002</v>
      </c>
      <c r="AD32">
        <v>11.22633356</v>
      </c>
      <c r="AE32">
        <v>15.167135380800003</v>
      </c>
      <c r="AF32">
        <v>1.9662499999999998</v>
      </c>
      <c r="AG32">
        <v>10.485196800000001</v>
      </c>
      <c r="AH32">
        <v>27.601262000000002</v>
      </c>
      <c r="AI32">
        <v>15.231699600000002</v>
      </c>
      <c r="AJ32">
        <v>0</v>
      </c>
      <c r="AK32">
        <v>15.76665</v>
      </c>
      <c r="AL32">
        <v>0</v>
      </c>
      <c r="AM32">
        <v>3.2392661714285702</v>
      </c>
      <c r="AN32">
        <v>0</v>
      </c>
      <c r="AO32">
        <v>8.1179280000000009</v>
      </c>
      <c r="AP32">
        <v>1.9650540000000003</v>
      </c>
      <c r="AQ32">
        <v>2.2809400000000002</v>
      </c>
      <c r="AR32">
        <v>15.241823999999998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28.808189469476005</v>
      </c>
      <c r="BB32">
        <f t="shared" si="0"/>
        <v>831.13776643452229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4.9973821989528791</v>
      </c>
      <c r="L33">
        <v>429.99540100612057</v>
      </c>
      <c r="M33">
        <v>13.646942571494998</v>
      </c>
      <c r="N33">
        <v>36.246660388927829</v>
      </c>
      <c r="O33">
        <v>0</v>
      </c>
      <c r="P33">
        <v>42.337381916329285</v>
      </c>
      <c r="Q33">
        <v>6.6980921319796956</v>
      </c>
      <c r="R33">
        <v>13.008124923879945</v>
      </c>
      <c r="S33">
        <v>8.3807551486340852</v>
      </c>
      <c r="T33">
        <v>0</v>
      </c>
      <c r="U33">
        <v>64.24230197163611</v>
      </c>
      <c r="V33">
        <v>6.3608727758007131</v>
      </c>
      <c r="W33">
        <v>13.224001440576233</v>
      </c>
      <c r="X33">
        <v>45.260064010106852</v>
      </c>
      <c r="Y33">
        <v>0</v>
      </c>
      <c r="Z33">
        <v>4.04976</v>
      </c>
      <c r="AA33">
        <v>4.2899844000000007</v>
      </c>
      <c r="AB33">
        <v>12.121704815999999</v>
      </c>
      <c r="AC33">
        <v>8.9074839360000002</v>
      </c>
      <c r="AD33">
        <v>11.22633356</v>
      </c>
      <c r="AE33">
        <v>15.167135380800003</v>
      </c>
      <c r="AF33">
        <v>1.9662499999999998</v>
      </c>
      <c r="AG33">
        <v>10.485196800000001</v>
      </c>
      <c r="AH33">
        <v>27.601262000000002</v>
      </c>
      <c r="AI33">
        <v>20.308932799999997</v>
      </c>
      <c r="AJ33">
        <v>0</v>
      </c>
      <c r="AK33">
        <v>15.76665</v>
      </c>
      <c r="AL33">
        <v>0</v>
      </c>
      <c r="AM33">
        <v>3.2392661714285702</v>
      </c>
      <c r="AN33">
        <v>0</v>
      </c>
      <c r="AO33">
        <v>8.1179280000000009</v>
      </c>
      <c r="AP33">
        <v>3.8908069200000002</v>
      </c>
      <c r="AQ33">
        <v>2.2809400000000002</v>
      </c>
      <c r="AR33">
        <v>15.241823999999998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29.10632644557613</v>
      </c>
      <c r="BB33">
        <f t="shared" si="0"/>
        <v>839.73922992749158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4.9974469228701972</v>
      </c>
      <c r="L34">
        <v>429.99540100612057</v>
      </c>
      <c r="M34">
        <v>13.646942571494998</v>
      </c>
      <c r="N34">
        <v>36.246660388927829</v>
      </c>
      <c r="O34">
        <v>0</v>
      </c>
      <c r="P34">
        <v>42.739666542888969</v>
      </c>
      <c r="Q34">
        <v>6.6980921319796956</v>
      </c>
      <c r="R34">
        <v>13.008124923879945</v>
      </c>
      <c r="S34">
        <v>8.1035572027972034</v>
      </c>
      <c r="T34">
        <v>0</v>
      </c>
      <c r="U34">
        <v>64.24230197163611</v>
      </c>
      <c r="V34">
        <v>6.3608727758007131</v>
      </c>
      <c r="W34">
        <v>13.224001440576233</v>
      </c>
      <c r="X34">
        <v>45.260064010106852</v>
      </c>
      <c r="Y34">
        <v>0</v>
      </c>
      <c r="Z34">
        <v>4.04976</v>
      </c>
      <c r="AA34">
        <v>4.2899844000000007</v>
      </c>
      <c r="AB34">
        <v>12.121704815999999</v>
      </c>
      <c r="AC34">
        <v>8.9074839360000002</v>
      </c>
      <c r="AD34">
        <v>11.22633356</v>
      </c>
      <c r="AE34">
        <v>15.167135380800003</v>
      </c>
      <c r="AF34">
        <v>1.9662499999999998</v>
      </c>
      <c r="AG34">
        <v>10.485196800000001</v>
      </c>
      <c r="AH34">
        <v>34.864751999999996</v>
      </c>
      <c r="AI34">
        <v>20.308932799999997</v>
      </c>
      <c r="AJ34">
        <v>0</v>
      </c>
      <c r="AK34">
        <v>15.76665</v>
      </c>
      <c r="AL34">
        <v>0</v>
      </c>
      <c r="AM34">
        <v>3.2392661714285702</v>
      </c>
      <c r="AN34">
        <v>0</v>
      </c>
      <c r="AO34">
        <v>8.1179280000000009</v>
      </c>
      <c r="AP34">
        <v>3.8908069200000002</v>
      </c>
      <c r="AQ34">
        <v>2.2809400000000002</v>
      </c>
      <c r="AR34">
        <v>15.241823999999998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29.353846147097705</v>
      </c>
      <c r="BB34">
        <f t="shared" si="0"/>
        <v>846.88035163060999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4.9974832214765099</v>
      </c>
      <c r="L35">
        <v>429.99540100612057</v>
      </c>
      <c r="M35">
        <v>13.646942571494998</v>
      </c>
      <c r="N35">
        <v>36.246660388927829</v>
      </c>
      <c r="O35">
        <v>0</v>
      </c>
      <c r="P35">
        <v>42.739666542888969</v>
      </c>
      <c r="Q35">
        <v>6.6980921319796956</v>
      </c>
      <c r="R35">
        <v>13.008124923879945</v>
      </c>
      <c r="S35">
        <v>8.1035572027972034</v>
      </c>
      <c r="T35">
        <v>0</v>
      </c>
      <c r="U35">
        <v>64.24230197163611</v>
      </c>
      <c r="V35">
        <v>6.3608727758007131</v>
      </c>
      <c r="W35">
        <v>13.224001440576233</v>
      </c>
      <c r="X35">
        <v>45.260064010106852</v>
      </c>
      <c r="Y35">
        <v>0</v>
      </c>
      <c r="Z35">
        <v>4.04976</v>
      </c>
      <c r="AA35">
        <v>4.2899844000000007</v>
      </c>
      <c r="AB35">
        <v>12.121704815999999</v>
      </c>
      <c r="AC35">
        <v>8.9074839360000002</v>
      </c>
      <c r="AD35">
        <v>11.22633356</v>
      </c>
      <c r="AE35">
        <v>15.167135380800003</v>
      </c>
      <c r="AF35">
        <v>1.9662499999999998</v>
      </c>
      <c r="AG35">
        <v>10.485196800000001</v>
      </c>
      <c r="AH35">
        <v>34.864751999999996</v>
      </c>
      <c r="AI35">
        <v>20.308932799999997</v>
      </c>
      <c r="AJ35">
        <v>0</v>
      </c>
      <c r="AK35">
        <v>15.76665</v>
      </c>
      <c r="AL35">
        <v>0</v>
      </c>
      <c r="AM35">
        <v>3.2392661714285702</v>
      </c>
      <c r="AN35">
        <v>0</v>
      </c>
      <c r="AO35">
        <v>8.1179280000000009</v>
      </c>
      <c r="AP35">
        <v>1.9650540000000003</v>
      </c>
      <c r="AQ35">
        <v>2.2809400000000002</v>
      </c>
      <c r="AR35">
        <v>15.241823999999998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29.289334686301018</v>
      </c>
      <c r="BB35">
        <f t="shared" si="0"/>
        <v>845.01914647001297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4.9974832214765099</v>
      </c>
      <c r="L36">
        <v>319.99623460366269</v>
      </c>
      <c r="M36">
        <v>13.646942571494998</v>
      </c>
      <c r="N36">
        <v>36.246660388927829</v>
      </c>
      <c r="O36">
        <v>0</v>
      </c>
      <c r="P36">
        <v>42.739666542888969</v>
      </c>
      <c r="Q36">
        <v>2.9991125907990304</v>
      </c>
      <c r="R36">
        <v>5.9993325107958047</v>
      </c>
      <c r="S36">
        <v>4.0058991295938107</v>
      </c>
      <c r="T36">
        <v>0</v>
      </c>
      <c r="U36">
        <v>64.24230197163611</v>
      </c>
      <c r="V36">
        <v>1.997467521367521</v>
      </c>
      <c r="W36">
        <v>4.9971945120142394</v>
      </c>
      <c r="X36">
        <v>45.260064010106852</v>
      </c>
      <c r="Y36">
        <v>0</v>
      </c>
      <c r="Z36">
        <v>4.04976</v>
      </c>
      <c r="AA36">
        <v>4.2899844000000007</v>
      </c>
      <c r="AB36">
        <v>12.121704815999999</v>
      </c>
      <c r="AC36">
        <v>8.9074839360000002</v>
      </c>
      <c r="AD36">
        <v>11.22633356</v>
      </c>
      <c r="AE36">
        <v>15.167135380800003</v>
      </c>
      <c r="AF36">
        <v>1.9662499999999998</v>
      </c>
      <c r="AG36">
        <v>10.485196800000001</v>
      </c>
      <c r="AH36">
        <v>34.864751999999996</v>
      </c>
      <c r="AI36">
        <v>15.231699600000002</v>
      </c>
      <c r="AJ36">
        <v>0</v>
      </c>
      <c r="AK36">
        <v>15.76665</v>
      </c>
      <c r="AL36">
        <v>0</v>
      </c>
      <c r="AM36">
        <v>3.2392661714285702</v>
      </c>
      <c r="AN36">
        <v>0</v>
      </c>
      <c r="AO36">
        <v>8.1179280000000009</v>
      </c>
      <c r="AP36">
        <v>1.9650540000000003</v>
      </c>
      <c r="AQ36">
        <v>2.2809400000000002</v>
      </c>
      <c r="AR36">
        <v>15.241823999999998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24.516521261074971</v>
      </c>
      <c r="BB36">
        <f t="shared" si="0"/>
        <v>707.31991808231771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4.9974832214765099</v>
      </c>
      <c r="L37">
        <v>319.99623460366269</v>
      </c>
      <c r="M37">
        <v>16.874529721595184</v>
      </c>
      <c r="N37">
        <v>36.246660388927829</v>
      </c>
      <c r="O37">
        <v>0</v>
      </c>
      <c r="P37">
        <v>42.739666542888969</v>
      </c>
      <c r="Q37">
        <v>2.9991125907990304</v>
      </c>
      <c r="R37">
        <v>5.9993325107958047</v>
      </c>
      <c r="S37">
        <v>4.0058991295938107</v>
      </c>
      <c r="T37">
        <v>0</v>
      </c>
      <c r="U37">
        <v>64.24230197163611</v>
      </c>
      <c r="V37">
        <v>1.997467521367521</v>
      </c>
      <c r="W37">
        <v>4.9971945120142394</v>
      </c>
      <c r="X37">
        <v>15.005338831666</v>
      </c>
      <c r="Y37">
        <v>0</v>
      </c>
      <c r="Z37">
        <v>4.04976</v>
      </c>
      <c r="AA37">
        <v>0</v>
      </c>
      <c r="AB37">
        <v>12.121704815999999</v>
      </c>
      <c r="AC37">
        <v>8.9074839360000002</v>
      </c>
      <c r="AD37">
        <v>11.22633356</v>
      </c>
      <c r="AE37">
        <v>15.167135380800003</v>
      </c>
      <c r="AF37">
        <v>1.9662499999999998</v>
      </c>
      <c r="AG37">
        <v>10.485196800000001</v>
      </c>
      <c r="AH37">
        <v>34.864751999999996</v>
      </c>
      <c r="AI37">
        <v>15.231699600000002</v>
      </c>
      <c r="AJ37">
        <v>0</v>
      </c>
      <c r="AK37">
        <v>15.76665</v>
      </c>
      <c r="AL37">
        <v>0</v>
      </c>
      <c r="AM37">
        <v>3.2392661714285702</v>
      </c>
      <c r="AN37">
        <v>0</v>
      </c>
      <c r="AO37">
        <v>8.1179280000000009</v>
      </c>
      <c r="AP37">
        <v>2.3580647999999997</v>
      </c>
      <c r="AQ37">
        <v>0</v>
      </c>
      <c r="AR37">
        <v>15.241823999999998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23.404152146562474</v>
      </c>
      <c r="BB37">
        <f t="shared" si="0"/>
        <v>675.22723556848939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4.9974832214765099</v>
      </c>
      <c r="L38">
        <v>319.99623460366269</v>
      </c>
      <c r="M38">
        <v>18.406621831350229</v>
      </c>
      <c r="N38">
        <v>36.246660388927829</v>
      </c>
      <c r="O38">
        <v>0</v>
      </c>
      <c r="P38">
        <v>42.739666542888969</v>
      </c>
      <c r="Q38">
        <v>2.9991125907990304</v>
      </c>
      <c r="R38">
        <v>5.9993325107958047</v>
      </c>
      <c r="S38">
        <v>4.0058991295938107</v>
      </c>
      <c r="T38">
        <v>0</v>
      </c>
      <c r="U38">
        <v>64.24230197163611</v>
      </c>
      <c r="V38">
        <v>1.997467521367521</v>
      </c>
      <c r="W38">
        <v>4.9971945120142394</v>
      </c>
      <c r="X38">
        <v>15.005338831666</v>
      </c>
      <c r="Y38">
        <v>0</v>
      </c>
      <c r="Z38">
        <v>4.04976</v>
      </c>
      <c r="AA38">
        <v>0</v>
      </c>
      <c r="AB38">
        <v>12.121704815999999</v>
      </c>
      <c r="AC38">
        <v>8.9074839360000002</v>
      </c>
      <c r="AD38">
        <v>11.22633356</v>
      </c>
      <c r="AE38">
        <v>15.167135380800003</v>
      </c>
      <c r="AF38">
        <v>1.9662499999999998</v>
      </c>
      <c r="AG38">
        <v>10.485196800000001</v>
      </c>
      <c r="AH38">
        <v>34.864751999999996</v>
      </c>
      <c r="AI38">
        <v>2.3433383999999999</v>
      </c>
      <c r="AJ38">
        <v>0</v>
      </c>
      <c r="AK38">
        <v>15.76665</v>
      </c>
      <c r="AL38">
        <v>0</v>
      </c>
      <c r="AM38">
        <v>3.2392661714285702</v>
      </c>
      <c r="AN38">
        <v>0</v>
      </c>
      <c r="AO38">
        <v>8.1179280000000009</v>
      </c>
      <c r="AP38">
        <v>2.3580647999999997</v>
      </c>
      <c r="AQ38">
        <v>0</v>
      </c>
      <c r="AR38">
        <v>15.241823999999998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23.023717285439268</v>
      </c>
      <c r="BB38">
        <f t="shared" si="0"/>
        <v>664.2514013393677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4.9974832214765099</v>
      </c>
      <c r="L39">
        <v>319.99623460366269</v>
      </c>
      <c r="M39">
        <v>23.01007035453166</v>
      </c>
      <c r="N39">
        <v>36.246660388927829</v>
      </c>
      <c r="O39">
        <v>0</v>
      </c>
      <c r="P39">
        <v>42.739666542888969</v>
      </c>
      <c r="Q39">
        <v>2.9991125907990304</v>
      </c>
      <c r="R39">
        <v>5.9993325107958047</v>
      </c>
      <c r="S39">
        <v>4.0058991295938107</v>
      </c>
      <c r="T39">
        <v>0</v>
      </c>
      <c r="U39">
        <v>64.24230197163611</v>
      </c>
      <c r="V39">
        <v>1.997467521367521</v>
      </c>
      <c r="W39">
        <v>4.9971945120142394</v>
      </c>
      <c r="X39">
        <v>15.005338831666</v>
      </c>
      <c r="Y39">
        <v>0</v>
      </c>
      <c r="Z39">
        <v>4.04976</v>
      </c>
      <c r="AA39">
        <v>0</v>
      </c>
      <c r="AB39">
        <v>12.121704815999999</v>
      </c>
      <c r="AC39">
        <v>8.9074839360000002</v>
      </c>
      <c r="AD39">
        <v>4.0528279999999999</v>
      </c>
      <c r="AE39">
        <v>15.167135380800003</v>
      </c>
      <c r="AF39">
        <v>1.9662499999999998</v>
      </c>
      <c r="AG39">
        <v>10.485196800000001</v>
      </c>
      <c r="AH39">
        <v>34.864751999999996</v>
      </c>
      <c r="AI39">
        <v>0.78111279999999983</v>
      </c>
      <c r="AJ39">
        <v>0</v>
      </c>
      <c r="AK39">
        <v>15.76665</v>
      </c>
      <c r="AL39">
        <v>0</v>
      </c>
      <c r="AM39">
        <v>3.2392661714285702</v>
      </c>
      <c r="AN39">
        <v>0</v>
      </c>
      <c r="AO39">
        <v>8.4787248000000002</v>
      </c>
      <c r="AP39">
        <v>2.3580647999999997</v>
      </c>
      <c r="AQ39">
        <v>0</v>
      </c>
      <c r="AR39">
        <v>15.241823999999998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22.89737249456585</v>
      </c>
      <c r="BB39">
        <f t="shared" si="0"/>
        <v>660.60626029342268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4.9974832214765099</v>
      </c>
      <c r="L40">
        <v>319.99623460366269</v>
      </c>
      <c r="M40">
        <v>24.542162441800311</v>
      </c>
      <c r="N40">
        <v>36.246660388927829</v>
      </c>
      <c r="O40">
        <v>0</v>
      </c>
      <c r="P40">
        <v>42.739666542888969</v>
      </c>
      <c r="Q40">
        <v>2.9991125907990304</v>
      </c>
      <c r="R40">
        <v>5.9993325107958047</v>
      </c>
      <c r="S40">
        <v>4.0058991295938107</v>
      </c>
      <c r="T40">
        <v>0</v>
      </c>
      <c r="U40">
        <v>64.24230197163611</v>
      </c>
      <c r="V40">
        <v>1.997467521367521</v>
      </c>
      <c r="W40">
        <v>4.9971945120142394</v>
      </c>
      <c r="X40">
        <v>15.005338831666</v>
      </c>
      <c r="Y40">
        <v>0</v>
      </c>
      <c r="Z40">
        <v>4.04976</v>
      </c>
      <c r="AA40">
        <v>0</v>
      </c>
      <c r="AB40">
        <v>8.0811365439999978</v>
      </c>
      <c r="AC40">
        <v>5.9383226239999995</v>
      </c>
      <c r="AD40">
        <v>4.0528279999999999</v>
      </c>
      <c r="AE40">
        <v>15.167135380800003</v>
      </c>
      <c r="AF40">
        <v>1.9662499999999998</v>
      </c>
      <c r="AG40">
        <v>10.485196800000001</v>
      </c>
      <c r="AH40">
        <v>34.864751999999996</v>
      </c>
      <c r="AI40">
        <v>0</v>
      </c>
      <c r="AJ40">
        <v>0</v>
      </c>
      <c r="AK40">
        <v>15.76665</v>
      </c>
      <c r="AL40">
        <v>0</v>
      </c>
      <c r="AM40">
        <v>3.2392661714285702</v>
      </c>
      <c r="AN40">
        <v>0</v>
      </c>
      <c r="AO40">
        <v>8.4787248000000002</v>
      </c>
      <c r="AP40">
        <v>2.3580647999999997</v>
      </c>
      <c r="AQ40">
        <v>0</v>
      </c>
      <c r="AR40">
        <v>15.241823999999998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22.687704353489352</v>
      </c>
      <c r="BB40">
        <f t="shared" si="0"/>
        <v>654.55717813776778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4.9974133471288154</v>
      </c>
      <c r="L41">
        <v>320.00239923224569</v>
      </c>
      <c r="M41">
        <v>24.542162441800311</v>
      </c>
      <c r="N41">
        <v>36.246660388927829</v>
      </c>
      <c r="O41">
        <v>0</v>
      </c>
      <c r="P41">
        <v>42.739666542888969</v>
      </c>
      <c r="Q41">
        <v>2.9991125907990304</v>
      </c>
      <c r="R41">
        <v>5.9993325107958047</v>
      </c>
      <c r="S41">
        <v>4.0058991295938107</v>
      </c>
      <c r="T41">
        <v>0</v>
      </c>
      <c r="U41">
        <v>64.24230197163611</v>
      </c>
      <c r="V41">
        <v>1.997467521367521</v>
      </c>
      <c r="W41">
        <v>4.9971945120142394</v>
      </c>
      <c r="X41">
        <v>15.005338831666</v>
      </c>
      <c r="Y41">
        <v>0</v>
      </c>
      <c r="Z41">
        <v>4.04976</v>
      </c>
      <c r="AA41">
        <v>0</v>
      </c>
      <c r="AB41">
        <v>8.0811365439999978</v>
      </c>
      <c r="AC41">
        <v>5.9383226239999995</v>
      </c>
      <c r="AD41">
        <v>4.0528279999999999</v>
      </c>
      <c r="AE41">
        <v>15.167135380800003</v>
      </c>
      <c r="AF41">
        <v>1.9662499999999998</v>
      </c>
      <c r="AG41">
        <v>10.485196800000001</v>
      </c>
      <c r="AH41">
        <v>34.864751999999996</v>
      </c>
      <c r="AI41">
        <v>0</v>
      </c>
      <c r="AJ41">
        <v>0</v>
      </c>
      <c r="AK41">
        <v>15.76665</v>
      </c>
      <c r="AL41">
        <v>0</v>
      </c>
      <c r="AM41">
        <v>3.2392661714285702</v>
      </c>
      <c r="AN41">
        <v>0</v>
      </c>
      <c r="AO41">
        <v>8.1179280000000009</v>
      </c>
      <c r="AP41">
        <v>2.3580647999999997</v>
      </c>
      <c r="AQ41">
        <v>0</v>
      </c>
      <c r="AR41">
        <v>15.241823999999998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22.67582166812506</v>
      </c>
      <c r="BB41">
        <f t="shared" si="0"/>
        <v>654.21435877736735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4.9974133471288154</v>
      </c>
      <c r="L42">
        <v>320.00239923224569</v>
      </c>
      <c r="M42">
        <v>24.542162441800311</v>
      </c>
      <c r="N42">
        <v>36.246660388927829</v>
      </c>
      <c r="O42">
        <v>0</v>
      </c>
      <c r="P42">
        <v>42.739666542888969</v>
      </c>
      <c r="Q42">
        <v>2.9991125907990304</v>
      </c>
      <c r="R42">
        <v>5.9993325107958047</v>
      </c>
      <c r="S42">
        <v>4.0058991295938107</v>
      </c>
      <c r="T42">
        <v>0</v>
      </c>
      <c r="U42">
        <v>64.24230197163611</v>
      </c>
      <c r="V42">
        <v>1.997467521367521</v>
      </c>
      <c r="W42">
        <v>4.9971945120142394</v>
      </c>
      <c r="X42">
        <v>15.005338831666</v>
      </c>
      <c r="Y42">
        <v>0</v>
      </c>
      <c r="Z42">
        <v>4.04976</v>
      </c>
      <c r="AA42">
        <v>0</v>
      </c>
      <c r="AB42">
        <v>8.0811365439999978</v>
      </c>
      <c r="AC42">
        <v>5.9383226239999995</v>
      </c>
      <c r="AD42">
        <v>11.22633356</v>
      </c>
      <c r="AE42">
        <v>15.167135380800003</v>
      </c>
      <c r="AF42">
        <v>1.9662499999999998</v>
      </c>
      <c r="AG42">
        <v>10.485196800000001</v>
      </c>
      <c r="AH42">
        <v>34.864751999999996</v>
      </c>
      <c r="AI42">
        <v>0</v>
      </c>
      <c r="AJ42">
        <v>0</v>
      </c>
      <c r="AK42">
        <v>15.76665</v>
      </c>
      <c r="AL42">
        <v>0</v>
      </c>
      <c r="AM42">
        <v>3.2392661714285702</v>
      </c>
      <c r="AN42">
        <v>0</v>
      </c>
      <c r="AO42">
        <v>8.1179280000000009</v>
      </c>
      <c r="AP42">
        <v>2.3580647999999997</v>
      </c>
      <c r="AQ42">
        <v>0</v>
      </c>
      <c r="AR42">
        <v>15.241823999999998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22.916134119725058</v>
      </c>
      <c r="BB42">
        <f t="shared" si="0"/>
        <v>661.14755188576737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4.9974133471288154</v>
      </c>
      <c r="L43">
        <v>320.00239923224569</v>
      </c>
      <c r="M43">
        <v>26.084601339013997</v>
      </c>
      <c r="N43">
        <v>36.246660388927829</v>
      </c>
      <c r="O43">
        <v>0</v>
      </c>
      <c r="P43">
        <v>42.739666542888969</v>
      </c>
      <c r="Q43">
        <v>2.9991125907990304</v>
      </c>
      <c r="R43">
        <v>5.9993325107958047</v>
      </c>
      <c r="S43">
        <v>4.0058991295938107</v>
      </c>
      <c r="T43">
        <v>0</v>
      </c>
      <c r="U43">
        <v>64.24230197163611</v>
      </c>
      <c r="V43">
        <v>1.997467521367521</v>
      </c>
      <c r="W43">
        <v>4.9971945120142394</v>
      </c>
      <c r="X43">
        <v>15.005338831666</v>
      </c>
      <c r="Y43">
        <v>0</v>
      </c>
      <c r="Z43">
        <v>2.02488</v>
      </c>
      <c r="AA43">
        <v>0</v>
      </c>
      <c r="AB43">
        <v>8.0811365439999978</v>
      </c>
      <c r="AC43">
        <v>5.9383226239999995</v>
      </c>
      <c r="AD43">
        <v>11.22633356</v>
      </c>
      <c r="AE43">
        <v>15.167135380800003</v>
      </c>
      <c r="AF43">
        <v>0</v>
      </c>
      <c r="AG43">
        <v>10.485196800000001</v>
      </c>
      <c r="AH43">
        <v>34.864751999999996</v>
      </c>
      <c r="AI43">
        <v>0</v>
      </c>
      <c r="AJ43">
        <v>0</v>
      </c>
      <c r="AK43">
        <v>15.76665</v>
      </c>
      <c r="AL43">
        <v>0</v>
      </c>
      <c r="AM43">
        <v>1.6196330857142851</v>
      </c>
      <c r="AN43">
        <v>0</v>
      </c>
      <c r="AO43">
        <v>8.1179280000000009</v>
      </c>
      <c r="AP43">
        <v>2.3580647999999997</v>
      </c>
      <c r="AQ43">
        <v>0</v>
      </c>
      <c r="AR43">
        <v>15.241823999999998</v>
      </c>
      <c r="AS43">
        <v>10.11133032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22.790739813311138</v>
      </c>
      <c r="BB43">
        <f t="shared" si="0"/>
        <v>657.52983521928093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4.9974133471288154</v>
      </c>
      <c r="L44">
        <v>320.00239923224569</v>
      </c>
      <c r="M44">
        <v>26.084601339013997</v>
      </c>
      <c r="N44">
        <v>36.246660388927829</v>
      </c>
      <c r="O44">
        <v>0</v>
      </c>
      <c r="P44">
        <v>42.739666542888969</v>
      </c>
      <c r="Q44">
        <v>2.9991125907990304</v>
      </c>
      <c r="R44">
        <v>5.9993325107958047</v>
      </c>
      <c r="S44">
        <v>4.0058991295938107</v>
      </c>
      <c r="T44">
        <v>0</v>
      </c>
      <c r="U44">
        <v>64.24230197163611</v>
      </c>
      <c r="V44">
        <v>1.997467521367521</v>
      </c>
      <c r="W44">
        <v>4.9971945120142394</v>
      </c>
      <c r="X44">
        <v>15.005338831666</v>
      </c>
      <c r="Y44">
        <v>0</v>
      </c>
      <c r="Z44">
        <v>2.02488</v>
      </c>
      <c r="AA44">
        <v>0</v>
      </c>
      <c r="AB44">
        <v>8.0811365439999978</v>
      </c>
      <c r="AC44">
        <v>5.9383226239999995</v>
      </c>
      <c r="AD44">
        <v>11.22633356</v>
      </c>
      <c r="AE44">
        <v>15.167135380800003</v>
      </c>
      <c r="AF44">
        <v>0</v>
      </c>
      <c r="AG44">
        <v>10.485196800000001</v>
      </c>
      <c r="AH44">
        <v>34.864751999999996</v>
      </c>
      <c r="AI44">
        <v>0</v>
      </c>
      <c r="AJ44">
        <v>0</v>
      </c>
      <c r="AK44">
        <v>15.76665</v>
      </c>
      <c r="AL44">
        <v>0</v>
      </c>
      <c r="AM44">
        <v>1.6196330857142851</v>
      </c>
      <c r="AN44">
        <v>0</v>
      </c>
      <c r="AO44">
        <v>8.1179280000000009</v>
      </c>
      <c r="AP44">
        <v>2.3580647999999997</v>
      </c>
      <c r="AQ44">
        <v>0</v>
      </c>
      <c r="AR44">
        <v>15.241823999999998</v>
      </c>
      <c r="AS44">
        <v>10.11133032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22.790739813311138</v>
      </c>
      <c r="BB44">
        <f t="shared" si="0"/>
        <v>657.52983521928093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4.9974133471288154</v>
      </c>
      <c r="L45">
        <v>320.00239923224569</v>
      </c>
      <c r="M45">
        <v>27.613518795263829</v>
      </c>
      <c r="N45">
        <v>36.246660388927829</v>
      </c>
      <c r="O45">
        <v>0</v>
      </c>
      <c r="P45">
        <v>42.739666542888969</v>
      </c>
      <c r="Q45">
        <v>2.9991125907990304</v>
      </c>
      <c r="R45">
        <v>5.9993325107958047</v>
      </c>
      <c r="S45">
        <v>4.0058991295938107</v>
      </c>
      <c r="T45">
        <v>0</v>
      </c>
      <c r="U45">
        <v>64.24230197163611</v>
      </c>
      <c r="V45">
        <v>1.997467521367521</v>
      </c>
      <c r="W45">
        <v>4.9971945120142394</v>
      </c>
      <c r="X45">
        <v>15.005338831666</v>
      </c>
      <c r="Y45">
        <v>0</v>
      </c>
      <c r="Z45">
        <v>1.7886440000000001</v>
      </c>
      <c r="AA45">
        <v>0</v>
      </c>
      <c r="AB45">
        <v>8.0811365439999978</v>
      </c>
      <c r="AC45">
        <v>5.9383226239999995</v>
      </c>
      <c r="AD45">
        <v>11.22633356</v>
      </c>
      <c r="AE45">
        <v>15.167135380800003</v>
      </c>
      <c r="AF45">
        <v>0</v>
      </c>
      <c r="AG45">
        <v>10.485196800000001</v>
      </c>
      <c r="AH45">
        <v>34.864751999999996</v>
      </c>
      <c r="AI45">
        <v>0</v>
      </c>
      <c r="AJ45">
        <v>0</v>
      </c>
      <c r="AK45">
        <v>15.76665</v>
      </c>
      <c r="AL45">
        <v>0</v>
      </c>
      <c r="AM45">
        <v>1.6196330857142851</v>
      </c>
      <c r="AN45">
        <v>0</v>
      </c>
      <c r="AO45">
        <v>8.1179280000000009</v>
      </c>
      <c r="AP45">
        <v>3.5370971999999998</v>
      </c>
      <c r="AQ45">
        <v>0</v>
      </c>
      <c r="AR45">
        <v>16.4272992</v>
      </c>
      <c r="AS45">
        <v>10.11133032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22.913255800095513</v>
      </c>
      <c r="BB45">
        <f t="shared" si="0"/>
        <v>661.06450828874631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4.9974133471288154</v>
      </c>
      <c r="L46">
        <v>320.00239923224569</v>
      </c>
      <c r="M46">
        <v>27.613518795263829</v>
      </c>
      <c r="N46">
        <v>36.246660388927829</v>
      </c>
      <c r="O46">
        <v>0</v>
      </c>
      <c r="P46">
        <v>42.739666542888969</v>
      </c>
      <c r="Q46">
        <v>2.9991125907990304</v>
      </c>
      <c r="R46">
        <v>5.9993325107958047</v>
      </c>
      <c r="S46">
        <v>4.0058991295938107</v>
      </c>
      <c r="T46">
        <v>0</v>
      </c>
      <c r="U46">
        <v>64.24230197163611</v>
      </c>
      <c r="V46">
        <v>1.997467521367521</v>
      </c>
      <c r="W46">
        <v>4.9971945120142394</v>
      </c>
      <c r="X46">
        <v>15.005338831666</v>
      </c>
      <c r="Y46">
        <v>0</v>
      </c>
      <c r="Z46">
        <v>1.9911319999999999</v>
      </c>
      <c r="AA46">
        <v>0</v>
      </c>
      <c r="AB46">
        <v>8.0811365439999978</v>
      </c>
      <c r="AC46">
        <v>5.9383226239999995</v>
      </c>
      <c r="AD46">
        <v>11.22633356</v>
      </c>
      <c r="AE46">
        <v>15.167135380800003</v>
      </c>
      <c r="AF46">
        <v>0</v>
      </c>
      <c r="AG46">
        <v>10.485196800000001</v>
      </c>
      <c r="AH46">
        <v>34.864751999999996</v>
      </c>
      <c r="AI46">
        <v>0</v>
      </c>
      <c r="AJ46">
        <v>0</v>
      </c>
      <c r="AK46">
        <v>15.76665</v>
      </c>
      <c r="AL46">
        <v>0</v>
      </c>
      <c r="AM46">
        <v>1.6196330857142851</v>
      </c>
      <c r="AN46">
        <v>0</v>
      </c>
      <c r="AO46">
        <v>8.1179280000000009</v>
      </c>
      <c r="AP46">
        <v>3.5370971999999998</v>
      </c>
      <c r="AQ46">
        <v>0</v>
      </c>
      <c r="AR46">
        <v>16.4272992</v>
      </c>
      <c r="AS46">
        <v>10.11133032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22.920039148095512</v>
      </c>
      <c r="BB46">
        <f t="shared" si="0"/>
        <v>661.26021294074644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4.9974133471288154</v>
      </c>
      <c r="L47">
        <v>320.00239923224569</v>
      </c>
      <c r="M47">
        <v>28.224921277552856</v>
      </c>
      <c r="N47">
        <v>36.246660388927829</v>
      </c>
      <c r="O47">
        <v>0</v>
      </c>
      <c r="P47">
        <v>42.739666542888969</v>
      </c>
      <c r="Q47">
        <v>2.9991125907990304</v>
      </c>
      <c r="R47">
        <v>5.9993325107958047</v>
      </c>
      <c r="S47">
        <v>4.0058991295938107</v>
      </c>
      <c r="T47">
        <v>0</v>
      </c>
      <c r="U47">
        <v>64.24230197163611</v>
      </c>
      <c r="V47">
        <v>1.997467521367521</v>
      </c>
      <c r="W47">
        <v>4.9971945120142394</v>
      </c>
      <c r="X47">
        <v>15.005338831666</v>
      </c>
      <c r="Y47">
        <v>0</v>
      </c>
      <c r="Z47">
        <v>2.01070584</v>
      </c>
      <c r="AA47">
        <v>0</v>
      </c>
      <c r="AB47">
        <v>8.0811365439999978</v>
      </c>
      <c r="AC47">
        <v>5.9383226239999995</v>
      </c>
      <c r="AD47">
        <v>11.22633356</v>
      </c>
      <c r="AE47">
        <v>15.167135380800003</v>
      </c>
      <c r="AF47">
        <v>0</v>
      </c>
      <c r="AG47">
        <v>10.485196800000001</v>
      </c>
      <c r="AH47">
        <v>34.864751999999996</v>
      </c>
      <c r="AI47">
        <v>0</v>
      </c>
      <c r="AJ47">
        <v>0</v>
      </c>
      <c r="AK47">
        <v>15.76665</v>
      </c>
      <c r="AL47">
        <v>0</v>
      </c>
      <c r="AM47">
        <v>1.6196330857142851</v>
      </c>
      <c r="AN47">
        <v>0</v>
      </c>
      <c r="AO47">
        <v>8.1179280000000009</v>
      </c>
      <c r="AP47">
        <v>3.8908069200000002</v>
      </c>
      <c r="AQ47">
        <v>0</v>
      </c>
      <c r="AR47">
        <v>16.4272992</v>
      </c>
      <c r="AS47">
        <v>10.11133032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22.953025992452186</v>
      </c>
      <c r="BB47">
        <f t="shared" si="0"/>
        <v>662.21191213867871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4.9974133471288154</v>
      </c>
      <c r="L48">
        <v>320.00239923224569</v>
      </c>
      <c r="M48">
        <v>28.224921277552856</v>
      </c>
      <c r="N48">
        <v>36.246660388927829</v>
      </c>
      <c r="O48">
        <v>0</v>
      </c>
      <c r="P48">
        <v>42.739666542888969</v>
      </c>
      <c r="Q48">
        <v>2.9991125907990304</v>
      </c>
      <c r="R48">
        <v>5.9993325107958047</v>
      </c>
      <c r="S48">
        <v>4.0058991295938107</v>
      </c>
      <c r="T48">
        <v>0</v>
      </c>
      <c r="U48">
        <v>64.24230197163611</v>
      </c>
      <c r="V48">
        <v>1.997467521367521</v>
      </c>
      <c r="W48">
        <v>4.9971945120142394</v>
      </c>
      <c r="X48">
        <v>15.005338831666</v>
      </c>
      <c r="Y48">
        <v>0</v>
      </c>
      <c r="Z48">
        <v>2.01070584</v>
      </c>
      <c r="AA48">
        <v>0</v>
      </c>
      <c r="AB48">
        <v>8.0811365439999978</v>
      </c>
      <c r="AC48">
        <v>5.9383226239999995</v>
      </c>
      <c r="AD48">
        <v>11.22633356</v>
      </c>
      <c r="AE48">
        <v>15.167135380800003</v>
      </c>
      <c r="AF48">
        <v>0</v>
      </c>
      <c r="AG48">
        <v>10.485196800000001</v>
      </c>
      <c r="AH48">
        <v>34.864751999999996</v>
      </c>
      <c r="AI48">
        <v>0</v>
      </c>
      <c r="AJ48">
        <v>0</v>
      </c>
      <c r="AK48">
        <v>15.76665</v>
      </c>
      <c r="AL48">
        <v>0</v>
      </c>
      <c r="AM48">
        <v>1.6196330857142851</v>
      </c>
      <c r="AN48">
        <v>0</v>
      </c>
      <c r="AO48">
        <v>8.1179280000000009</v>
      </c>
      <c r="AP48">
        <v>3.8908069200000002</v>
      </c>
      <c r="AQ48">
        <v>0</v>
      </c>
      <c r="AR48">
        <v>16.4272992</v>
      </c>
      <c r="AS48">
        <v>10.11133032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22.953025992452186</v>
      </c>
      <c r="BB48">
        <f t="shared" si="0"/>
        <v>662.21191213867871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4.9974133471288154</v>
      </c>
      <c r="L49">
        <v>320.00239923224569</v>
      </c>
      <c r="M49">
        <v>28.224921277552856</v>
      </c>
      <c r="N49">
        <v>36.246660388927829</v>
      </c>
      <c r="O49">
        <v>0</v>
      </c>
      <c r="P49">
        <v>42.739666542888969</v>
      </c>
      <c r="Q49">
        <v>2.9991125907990304</v>
      </c>
      <c r="R49">
        <v>5.9993325107958047</v>
      </c>
      <c r="S49">
        <v>4.0058991295938107</v>
      </c>
      <c r="T49">
        <v>0</v>
      </c>
      <c r="U49">
        <v>64.24230197163611</v>
      </c>
      <c r="V49">
        <v>1.997467521367521</v>
      </c>
      <c r="W49">
        <v>4.6943707678624378</v>
      </c>
      <c r="X49">
        <v>15.005338831666</v>
      </c>
      <c r="Y49">
        <v>0</v>
      </c>
      <c r="Z49">
        <v>2.01070584</v>
      </c>
      <c r="AA49">
        <v>0</v>
      </c>
      <c r="AB49">
        <v>8.0811365439999978</v>
      </c>
      <c r="AC49">
        <v>5.9383226239999995</v>
      </c>
      <c r="AD49">
        <v>11.22633356</v>
      </c>
      <c r="AE49">
        <v>15.167135380800003</v>
      </c>
      <c r="AF49">
        <v>0</v>
      </c>
      <c r="AG49">
        <v>10.485196800000001</v>
      </c>
      <c r="AH49">
        <v>34.864751999999996</v>
      </c>
      <c r="AI49">
        <v>0</v>
      </c>
      <c r="AJ49">
        <v>0</v>
      </c>
      <c r="AK49">
        <v>15.76665</v>
      </c>
      <c r="AL49">
        <v>0</v>
      </c>
      <c r="AM49">
        <v>1.6196330857142851</v>
      </c>
      <c r="AN49">
        <v>0</v>
      </c>
      <c r="AO49">
        <v>8.1179280000000009</v>
      </c>
      <c r="AP49">
        <v>2.947581</v>
      </c>
      <c r="AQ49">
        <v>0</v>
      </c>
      <c r="AR49">
        <v>15.241823999999998</v>
      </c>
      <c r="AS49">
        <v>10.11133032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22.8715697267255</v>
      </c>
      <c r="BB49">
        <f t="shared" si="0"/>
        <v>659.86184354025363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4.9974133471288154</v>
      </c>
      <c r="L50">
        <v>320.00239923224569</v>
      </c>
      <c r="M50">
        <v>28.224921277552856</v>
      </c>
      <c r="N50">
        <v>36.246660388927829</v>
      </c>
      <c r="O50">
        <v>0</v>
      </c>
      <c r="P50">
        <v>42.739666542888969</v>
      </c>
      <c r="Q50">
        <v>2.9991125907990304</v>
      </c>
      <c r="R50">
        <v>5.9993325107958047</v>
      </c>
      <c r="S50">
        <v>4.0058991295938107</v>
      </c>
      <c r="T50">
        <v>0</v>
      </c>
      <c r="U50">
        <v>64.24230197163611</v>
      </c>
      <c r="V50">
        <v>1.997467521367521</v>
      </c>
      <c r="W50">
        <v>4.6943707678624378</v>
      </c>
      <c r="X50">
        <v>15.005338831666</v>
      </c>
      <c r="Y50">
        <v>0</v>
      </c>
      <c r="Z50">
        <v>2.01070584</v>
      </c>
      <c r="AA50">
        <v>0</v>
      </c>
      <c r="AB50">
        <v>8.0811365439999978</v>
      </c>
      <c r="AC50">
        <v>5.9383226239999995</v>
      </c>
      <c r="AD50">
        <v>11.22633356</v>
      </c>
      <c r="AE50">
        <v>15.167135380800003</v>
      </c>
      <c r="AF50">
        <v>0</v>
      </c>
      <c r="AG50">
        <v>10.485196800000001</v>
      </c>
      <c r="AH50">
        <v>34.864751999999996</v>
      </c>
      <c r="AI50">
        <v>0</v>
      </c>
      <c r="AJ50">
        <v>0</v>
      </c>
      <c r="AK50">
        <v>15.76665</v>
      </c>
      <c r="AL50">
        <v>0</v>
      </c>
      <c r="AM50">
        <v>1.6196330857142851</v>
      </c>
      <c r="AN50">
        <v>0</v>
      </c>
      <c r="AO50">
        <v>8.1179280000000009</v>
      </c>
      <c r="AP50">
        <v>2.947581</v>
      </c>
      <c r="AQ50">
        <v>0</v>
      </c>
      <c r="AR50">
        <v>15.241823999999998</v>
      </c>
      <c r="AS50">
        <v>10.11133032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22.8715697267255</v>
      </c>
      <c r="BB50">
        <f t="shared" si="0"/>
        <v>659.86184354025363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5.0802000111434795</v>
      </c>
      <c r="L51">
        <v>320.00239923224569</v>
      </c>
      <c r="M51">
        <v>28.224921277552856</v>
      </c>
      <c r="N51">
        <v>36.246660388927829</v>
      </c>
      <c r="O51">
        <v>0</v>
      </c>
      <c r="P51">
        <v>42.739666542888969</v>
      </c>
      <c r="Q51">
        <v>3.0020703933747415</v>
      </c>
      <c r="R51">
        <v>6</v>
      </c>
      <c r="S51">
        <v>4.0034482758620689</v>
      </c>
      <c r="T51">
        <v>0</v>
      </c>
      <c r="U51">
        <v>64.24230197163611</v>
      </c>
      <c r="V51">
        <v>2</v>
      </c>
      <c r="W51">
        <v>5</v>
      </c>
      <c r="X51">
        <v>15.003924216315893</v>
      </c>
      <c r="Y51">
        <v>0</v>
      </c>
      <c r="Z51">
        <v>2.01070584</v>
      </c>
      <c r="AA51">
        <v>0</v>
      </c>
      <c r="AB51">
        <v>8.0811365439999978</v>
      </c>
      <c r="AC51">
        <v>5.9383226239999995</v>
      </c>
      <c r="AD51">
        <v>11.22633356</v>
      </c>
      <c r="AE51">
        <v>15.167135380800003</v>
      </c>
      <c r="AF51">
        <v>0</v>
      </c>
      <c r="AG51">
        <v>10.485196800000001</v>
      </c>
      <c r="AH51">
        <v>34.864751999999996</v>
      </c>
      <c r="AI51">
        <v>0</v>
      </c>
      <c r="AJ51">
        <v>0</v>
      </c>
      <c r="AK51">
        <v>15.76665</v>
      </c>
      <c r="AL51">
        <v>0</v>
      </c>
      <c r="AM51">
        <v>1.6196330857142851</v>
      </c>
      <c r="AN51">
        <v>0</v>
      </c>
      <c r="AO51">
        <v>7.7571311999999999</v>
      </c>
      <c r="AP51">
        <v>2.947581</v>
      </c>
      <c r="AQ51">
        <v>0</v>
      </c>
      <c r="AR51">
        <v>15.241823999999998</v>
      </c>
      <c r="AS51">
        <v>10.11133032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22.872571614594889</v>
      </c>
      <c r="BB51">
        <f t="shared" si="0"/>
        <v>659.89075304986704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5.0802000111434795</v>
      </c>
      <c r="L52">
        <v>320.00239923224569</v>
      </c>
      <c r="M52">
        <v>28.224921277552856</v>
      </c>
      <c r="N52">
        <v>36.246660388927829</v>
      </c>
      <c r="O52">
        <v>0</v>
      </c>
      <c r="P52">
        <v>42.739666542888969</v>
      </c>
      <c r="Q52">
        <v>3.1029395967002751</v>
      </c>
      <c r="R52">
        <v>5.9993325107958047</v>
      </c>
      <c r="S52">
        <v>4.0058991295938107</v>
      </c>
      <c r="T52">
        <v>0</v>
      </c>
      <c r="U52">
        <v>64.24230197163611</v>
      </c>
      <c r="V52">
        <v>1.997467521367521</v>
      </c>
      <c r="W52">
        <v>4.7500691758598315</v>
      </c>
      <c r="X52">
        <v>15.005020127579213</v>
      </c>
      <c r="Y52">
        <v>0</v>
      </c>
      <c r="Z52">
        <v>2.01070584</v>
      </c>
      <c r="AA52">
        <v>0</v>
      </c>
      <c r="AB52">
        <v>8.0811365439999978</v>
      </c>
      <c r="AC52">
        <v>5.9383226239999995</v>
      </c>
      <c r="AD52">
        <v>11.22633356</v>
      </c>
      <c r="AE52">
        <v>15.167135380800003</v>
      </c>
      <c r="AF52">
        <v>0</v>
      </c>
      <c r="AG52">
        <v>10.485196800000001</v>
      </c>
      <c r="AH52">
        <v>34.864751999999996</v>
      </c>
      <c r="AI52">
        <v>0</v>
      </c>
      <c r="AJ52">
        <v>0</v>
      </c>
      <c r="AK52">
        <v>15.76665</v>
      </c>
      <c r="AL52">
        <v>0</v>
      </c>
      <c r="AM52">
        <v>1.6196330857142851</v>
      </c>
      <c r="AN52">
        <v>0</v>
      </c>
      <c r="AO52">
        <v>7.7571311999999999</v>
      </c>
      <c r="AP52">
        <v>2.947581</v>
      </c>
      <c r="AQ52">
        <v>0</v>
      </c>
      <c r="AR52">
        <v>15.241823999999998</v>
      </c>
      <c r="AS52">
        <v>10.11133032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22.867589856324749</v>
      </c>
      <c r="BB52">
        <f t="shared" si="0"/>
        <v>659.74701998448086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5.1733232076927322</v>
      </c>
      <c r="L53">
        <v>320.00239923224569</v>
      </c>
      <c r="M53">
        <v>28.224921277552856</v>
      </c>
      <c r="N53">
        <v>36.246660388927829</v>
      </c>
      <c r="O53">
        <v>0</v>
      </c>
      <c r="P53">
        <v>42.739666542888969</v>
      </c>
      <c r="Q53">
        <v>3.2474635073313785</v>
      </c>
      <c r="R53">
        <v>6</v>
      </c>
      <c r="S53">
        <v>4.0034482758620689</v>
      </c>
      <c r="T53">
        <v>0</v>
      </c>
      <c r="U53">
        <v>64.24230197163611</v>
      </c>
      <c r="V53">
        <v>2</v>
      </c>
      <c r="W53">
        <v>4.7595028612303292</v>
      </c>
      <c r="X53">
        <v>15.005338831666</v>
      </c>
      <c r="Y53">
        <v>0</v>
      </c>
      <c r="Z53">
        <v>2.01070584</v>
      </c>
      <c r="AA53">
        <v>0</v>
      </c>
      <c r="AB53">
        <v>8.0811365439999978</v>
      </c>
      <c r="AC53">
        <v>5.9383226239999995</v>
      </c>
      <c r="AD53">
        <v>11.22633356</v>
      </c>
      <c r="AE53">
        <v>15.167135380800003</v>
      </c>
      <c r="AF53">
        <v>0</v>
      </c>
      <c r="AG53">
        <v>10.485196800000001</v>
      </c>
      <c r="AH53">
        <v>34.864751999999996</v>
      </c>
      <c r="AI53">
        <v>0</v>
      </c>
      <c r="AJ53">
        <v>0</v>
      </c>
      <c r="AK53">
        <v>15.76665</v>
      </c>
      <c r="AL53">
        <v>0</v>
      </c>
      <c r="AM53">
        <v>1.6196330857142851</v>
      </c>
      <c r="AN53">
        <v>0</v>
      </c>
      <c r="AO53">
        <v>7.7571311999999999</v>
      </c>
      <c r="AP53">
        <v>1.9650540000000003</v>
      </c>
      <c r="AQ53">
        <v>0</v>
      </c>
      <c r="AR53">
        <v>15.241823999999998</v>
      </c>
      <c r="AS53">
        <v>10.11133032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22.842988305606514</v>
      </c>
      <c r="BB53">
        <f t="shared" si="0"/>
        <v>659.03724314594183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5.1733232076927322</v>
      </c>
      <c r="L54">
        <v>320.00239923224569</v>
      </c>
      <c r="M54">
        <v>28.224921277552856</v>
      </c>
      <c r="N54">
        <v>36.246660388927829</v>
      </c>
      <c r="O54">
        <v>0</v>
      </c>
      <c r="P54">
        <v>42.739666542888969</v>
      </c>
      <c r="Q54">
        <v>3.2474635073313785</v>
      </c>
      <c r="R54">
        <v>6</v>
      </c>
      <c r="S54">
        <v>4.0034482758620689</v>
      </c>
      <c r="T54">
        <v>0</v>
      </c>
      <c r="U54">
        <v>64.24230197163611</v>
      </c>
      <c r="V54">
        <v>2</v>
      </c>
      <c r="W54">
        <v>4.7595028612303292</v>
      </c>
      <c r="X54">
        <v>15.005338831666</v>
      </c>
      <c r="Y54">
        <v>0</v>
      </c>
      <c r="Z54">
        <v>2.01070584</v>
      </c>
      <c r="AA54">
        <v>0</v>
      </c>
      <c r="AB54">
        <v>8.0811365439999978</v>
      </c>
      <c r="AC54">
        <v>5.9383226239999995</v>
      </c>
      <c r="AD54">
        <v>11.22633356</v>
      </c>
      <c r="AE54">
        <v>15.167135380800003</v>
      </c>
      <c r="AF54">
        <v>0</v>
      </c>
      <c r="AG54">
        <v>10.485196800000001</v>
      </c>
      <c r="AH54">
        <v>34.864751999999996</v>
      </c>
      <c r="AI54">
        <v>0</v>
      </c>
      <c r="AJ54">
        <v>0</v>
      </c>
      <c r="AK54">
        <v>15.76665</v>
      </c>
      <c r="AL54">
        <v>0</v>
      </c>
      <c r="AM54">
        <v>1.6196330857142851</v>
      </c>
      <c r="AN54">
        <v>0</v>
      </c>
      <c r="AO54">
        <v>7.7571311999999999</v>
      </c>
      <c r="AP54">
        <v>1.9650540000000003</v>
      </c>
      <c r="AQ54">
        <v>0</v>
      </c>
      <c r="AR54">
        <v>15.241823999999998</v>
      </c>
      <c r="AS54">
        <v>10.11133032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22.842988305606514</v>
      </c>
      <c r="BB54">
        <f t="shared" si="0"/>
        <v>659.03724314594183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4.9973470578871977</v>
      </c>
      <c r="L55">
        <v>320.00088234755344</v>
      </c>
      <c r="M55">
        <v>26.692829111666072</v>
      </c>
      <c r="N55">
        <v>36.246660388927829</v>
      </c>
      <c r="O55">
        <v>0</v>
      </c>
      <c r="P55">
        <v>42.739666542888969</v>
      </c>
      <c r="Q55">
        <v>2.9287029439592436</v>
      </c>
      <c r="R55">
        <v>6.001598351442488</v>
      </c>
      <c r="S55">
        <v>4.0044255882352937</v>
      </c>
      <c r="T55">
        <v>0</v>
      </c>
      <c r="U55">
        <v>64.24230197163611</v>
      </c>
      <c r="V55">
        <v>1.9973791239515375</v>
      </c>
      <c r="W55">
        <v>5</v>
      </c>
      <c r="X55">
        <v>15.005338831666</v>
      </c>
      <c r="Y55">
        <v>0</v>
      </c>
      <c r="Z55">
        <v>2.01070584</v>
      </c>
      <c r="AA55">
        <v>0</v>
      </c>
      <c r="AB55">
        <v>8.0811365439999978</v>
      </c>
      <c r="AC55">
        <v>5.9383226239999995</v>
      </c>
      <c r="AD55">
        <v>8.3893539599999993</v>
      </c>
      <c r="AE55">
        <v>15.167135380800003</v>
      </c>
      <c r="AF55">
        <v>1.9662499999999998</v>
      </c>
      <c r="AG55">
        <v>10.485196800000001</v>
      </c>
      <c r="AH55">
        <v>34.864751999999996</v>
      </c>
      <c r="AI55">
        <v>0.78111279999999983</v>
      </c>
      <c r="AJ55">
        <v>0</v>
      </c>
      <c r="AK55">
        <v>15.76665</v>
      </c>
      <c r="AL55">
        <v>0</v>
      </c>
      <c r="AM55">
        <v>1.6196330857142851</v>
      </c>
      <c r="AN55">
        <v>0</v>
      </c>
      <c r="AO55">
        <v>7.7571311999999999</v>
      </c>
      <c r="AP55">
        <v>1.9650540000000003</v>
      </c>
      <c r="AQ55">
        <v>0</v>
      </c>
      <c r="AR55">
        <v>15.241823999999998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22.769222905498147</v>
      </c>
      <c r="BB55">
        <f t="shared" si="0"/>
        <v>656.90828469323014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5.0904880746010379</v>
      </c>
      <c r="L56">
        <v>320.00088234755344</v>
      </c>
      <c r="M56">
        <v>26.692829111666072</v>
      </c>
      <c r="N56">
        <v>36.246660388927829</v>
      </c>
      <c r="O56">
        <v>0</v>
      </c>
      <c r="P56">
        <v>42.739666542888969</v>
      </c>
      <c r="Q56">
        <v>3.0015308729595453</v>
      </c>
      <c r="R56">
        <v>6.001598351442488</v>
      </c>
      <c r="S56">
        <v>4.0044255882352937</v>
      </c>
      <c r="T56">
        <v>0</v>
      </c>
      <c r="U56">
        <v>64.24230197163611</v>
      </c>
      <c r="V56">
        <v>1.9973791239515375</v>
      </c>
      <c r="W56">
        <v>4.997618767029973</v>
      </c>
      <c r="X56">
        <v>15.005338831666</v>
      </c>
      <c r="Y56">
        <v>0</v>
      </c>
      <c r="Z56">
        <v>2.01070584</v>
      </c>
      <c r="AA56">
        <v>0</v>
      </c>
      <c r="AB56">
        <v>8.0811365439999978</v>
      </c>
      <c r="AC56">
        <v>8.9074839360000002</v>
      </c>
      <c r="AD56">
        <v>8.3893539599999993</v>
      </c>
      <c r="AE56">
        <v>15.167135380800003</v>
      </c>
      <c r="AF56">
        <v>1.9662499999999998</v>
      </c>
      <c r="AG56">
        <v>10.485196800000001</v>
      </c>
      <c r="AH56">
        <v>34.864751999999996</v>
      </c>
      <c r="AI56">
        <v>4.1008421999999998</v>
      </c>
      <c r="AJ56">
        <v>0</v>
      </c>
      <c r="AK56">
        <v>15.76665</v>
      </c>
      <c r="AL56">
        <v>0</v>
      </c>
      <c r="AM56">
        <v>1.6196330857142851</v>
      </c>
      <c r="AN56">
        <v>0</v>
      </c>
      <c r="AO56">
        <v>7.7571311999999999</v>
      </c>
      <c r="AP56">
        <v>1.9650540000000003</v>
      </c>
      <c r="AQ56">
        <v>0</v>
      </c>
      <c r="AR56">
        <v>15.241823999999998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22.985381122102737</v>
      </c>
      <c r="BB56">
        <f t="shared" si="0"/>
        <v>663.14460490136969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4.9973621533024311</v>
      </c>
      <c r="L57">
        <v>320.00088234755344</v>
      </c>
      <c r="M57">
        <v>26.692829111666072</v>
      </c>
      <c r="N57">
        <v>36.246660388927829</v>
      </c>
      <c r="O57">
        <v>0</v>
      </c>
      <c r="P57">
        <v>42.337381916329285</v>
      </c>
      <c r="Q57">
        <v>3.0015308729595453</v>
      </c>
      <c r="R57">
        <v>6.001598351442488</v>
      </c>
      <c r="S57">
        <v>4.0044255882352937</v>
      </c>
      <c r="T57">
        <v>0</v>
      </c>
      <c r="U57">
        <v>64.24230197163611</v>
      </c>
      <c r="V57">
        <v>1.9973791239515375</v>
      </c>
      <c r="W57">
        <v>4.997618767029973</v>
      </c>
      <c r="X57">
        <v>15.005338831666</v>
      </c>
      <c r="Y57">
        <v>0</v>
      </c>
      <c r="Z57">
        <v>2.01070584</v>
      </c>
      <c r="AA57">
        <v>0</v>
      </c>
      <c r="AB57">
        <v>8.0811365439999978</v>
      </c>
      <c r="AC57">
        <v>8.9074839360000002</v>
      </c>
      <c r="AD57">
        <v>8.3893539599999993</v>
      </c>
      <c r="AE57">
        <v>15.167135380800003</v>
      </c>
      <c r="AF57">
        <v>1.9662499999999998</v>
      </c>
      <c r="AG57">
        <v>10.485196800000001</v>
      </c>
      <c r="AH57">
        <v>34.864751999999996</v>
      </c>
      <c r="AI57">
        <v>4.1008421999999998</v>
      </c>
      <c r="AJ57">
        <v>0</v>
      </c>
      <c r="AK57">
        <v>15.76665</v>
      </c>
      <c r="AL57">
        <v>0</v>
      </c>
      <c r="AM57">
        <v>1.6196330857142851</v>
      </c>
      <c r="AN57">
        <v>0</v>
      </c>
      <c r="AO57">
        <v>7.7571311999999999</v>
      </c>
      <c r="AP57">
        <v>1.9650540000000003</v>
      </c>
      <c r="AQ57">
        <v>0</v>
      </c>
      <c r="AR57">
        <v>15.241823999999998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22.968784873188788</v>
      </c>
      <c r="BB57">
        <f t="shared" si="0"/>
        <v>662.66579060242532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4.9974630652141476</v>
      </c>
      <c r="L58">
        <v>320.00088234755344</v>
      </c>
      <c r="M58">
        <v>26.692829111666072</v>
      </c>
      <c r="N58">
        <v>36.246660388927829</v>
      </c>
      <c r="O58">
        <v>0</v>
      </c>
      <c r="P58">
        <v>42.337381916329285</v>
      </c>
      <c r="Q58">
        <v>3.0015308729595453</v>
      </c>
      <c r="R58">
        <v>6.001598351442488</v>
      </c>
      <c r="S58">
        <v>4.0044255882352937</v>
      </c>
      <c r="T58">
        <v>0</v>
      </c>
      <c r="U58">
        <v>64.24230197163611</v>
      </c>
      <c r="V58">
        <v>1.9973791239515375</v>
      </c>
      <c r="W58">
        <v>4.997618767029973</v>
      </c>
      <c r="X58">
        <v>15.005338831666</v>
      </c>
      <c r="Y58">
        <v>0</v>
      </c>
      <c r="Z58">
        <v>2.01070584</v>
      </c>
      <c r="AA58">
        <v>0</v>
      </c>
      <c r="AB58">
        <v>12.121704815999999</v>
      </c>
      <c r="AC58">
        <v>8.9074839360000002</v>
      </c>
      <c r="AD58">
        <v>8.3893539599999993</v>
      </c>
      <c r="AE58">
        <v>15.167135380800003</v>
      </c>
      <c r="AF58">
        <v>1.9662499999999998</v>
      </c>
      <c r="AG58">
        <v>10.485196800000001</v>
      </c>
      <c r="AH58">
        <v>34.864751999999996</v>
      </c>
      <c r="AI58">
        <v>4.1008421999999998</v>
      </c>
      <c r="AJ58">
        <v>0</v>
      </c>
      <c r="AK58">
        <v>15.76665</v>
      </c>
      <c r="AL58">
        <v>0</v>
      </c>
      <c r="AM58">
        <v>1.6196330857142851</v>
      </c>
      <c r="AN58">
        <v>0</v>
      </c>
      <c r="AO58">
        <v>7.7571311999999999</v>
      </c>
      <c r="AP58">
        <v>1.9650540000000003</v>
      </c>
      <c r="AQ58">
        <v>0</v>
      </c>
      <c r="AR58">
        <v>15.241823999999998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23.10414718653783</v>
      </c>
      <c r="BB58">
        <f t="shared" si="0"/>
        <v>666.57109747298807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4.9973626551975991</v>
      </c>
      <c r="L59">
        <v>320.00088234755344</v>
      </c>
      <c r="M59">
        <v>26.692829111666072</v>
      </c>
      <c r="N59">
        <v>36.246660388927829</v>
      </c>
      <c r="O59">
        <v>0</v>
      </c>
      <c r="P59">
        <v>42.337381916329285</v>
      </c>
      <c r="Q59">
        <v>3.0019554540262705</v>
      </c>
      <c r="R59">
        <v>5.9991768488745976</v>
      </c>
      <c r="S59">
        <v>4.0016805194805194</v>
      </c>
      <c r="T59">
        <v>0</v>
      </c>
      <c r="U59">
        <v>64.24230197163611</v>
      </c>
      <c r="V59">
        <v>1.9863107047619046</v>
      </c>
      <c r="W59">
        <v>14.172855576707724</v>
      </c>
      <c r="X59">
        <v>44.996673512260251</v>
      </c>
      <c r="Y59">
        <v>0</v>
      </c>
      <c r="Z59">
        <v>2.01070584</v>
      </c>
      <c r="AA59">
        <v>0</v>
      </c>
      <c r="AB59">
        <v>12.121704815999999</v>
      </c>
      <c r="AC59">
        <v>8.9074839360000002</v>
      </c>
      <c r="AD59">
        <v>8.3893539599999993</v>
      </c>
      <c r="AE59">
        <v>15.167135380800003</v>
      </c>
      <c r="AF59">
        <v>1.9662499999999998</v>
      </c>
      <c r="AG59">
        <v>10.485196800000001</v>
      </c>
      <c r="AH59">
        <v>34.864751999999996</v>
      </c>
      <c r="AI59">
        <v>4.1008421999999998</v>
      </c>
      <c r="AJ59">
        <v>0</v>
      </c>
      <c r="AK59">
        <v>15.76665</v>
      </c>
      <c r="AL59">
        <v>0</v>
      </c>
      <c r="AM59">
        <v>1.6196330857142851</v>
      </c>
      <c r="AN59">
        <v>0</v>
      </c>
      <c r="AO59">
        <v>7.7571311999999999</v>
      </c>
      <c r="AP59">
        <v>1.9650540000000003</v>
      </c>
      <c r="AQ59">
        <v>0</v>
      </c>
      <c r="AR59">
        <v>15.241823999999998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24.415694383974817</v>
      </c>
      <c r="BB59">
        <f t="shared" si="0"/>
        <v>704.41021094636096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4.9974533301891739</v>
      </c>
      <c r="L60">
        <v>320.00088234755344</v>
      </c>
      <c r="M60">
        <v>26.692829111666072</v>
      </c>
      <c r="N60">
        <v>36.246660388927829</v>
      </c>
      <c r="O60">
        <v>0</v>
      </c>
      <c r="P60">
        <v>42.337381916329285</v>
      </c>
      <c r="Q60">
        <v>3.0019554540262705</v>
      </c>
      <c r="R60">
        <v>5.9991768488745976</v>
      </c>
      <c r="S60">
        <v>4.0016805194805194</v>
      </c>
      <c r="T60">
        <v>0</v>
      </c>
      <c r="U60">
        <v>64.24230197163611</v>
      </c>
      <c r="V60">
        <v>1.9983617963314362</v>
      </c>
      <c r="W60">
        <v>14.238433113291702</v>
      </c>
      <c r="X60">
        <v>44.996673512260251</v>
      </c>
      <c r="Y60">
        <v>0</v>
      </c>
      <c r="Z60">
        <v>2.01070584</v>
      </c>
      <c r="AA60">
        <v>0</v>
      </c>
      <c r="AB60">
        <v>12.121704815999999</v>
      </c>
      <c r="AC60">
        <v>8.9074839360000002</v>
      </c>
      <c r="AD60">
        <v>8.3893539599999993</v>
      </c>
      <c r="AE60">
        <v>15.167135380800003</v>
      </c>
      <c r="AF60">
        <v>1.9662499999999998</v>
      </c>
      <c r="AG60">
        <v>10.485196800000001</v>
      </c>
      <c r="AH60">
        <v>34.864751999999996</v>
      </c>
      <c r="AI60">
        <v>4.1008421999999998</v>
      </c>
      <c r="AJ60">
        <v>0</v>
      </c>
      <c r="AK60">
        <v>15.76665</v>
      </c>
      <c r="AL60">
        <v>0</v>
      </c>
      <c r="AM60">
        <v>1.6196330857142851</v>
      </c>
      <c r="AN60">
        <v>0</v>
      </c>
      <c r="AO60">
        <v>7.7571311999999999</v>
      </c>
      <c r="AP60">
        <v>1.9650540000000003</v>
      </c>
      <c r="AQ60">
        <v>0</v>
      </c>
      <c r="AR60">
        <v>15.241823999999998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24.41829789096596</v>
      </c>
      <c r="BB60">
        <f t="shared" si="0"/>
        <v>704.48532674251487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4.9974533301891739</v>
      </c>
      <c r="L61">
        <v>400.00089561073008</v>
      </c>
      <c r="M61">
        <v>26.692829111666072</v>
      </c>
      <c r="N61">
        <v>36.246660388927829</v>
      </c>
      <c r="O61">
        <v>0</v>
      </c>
      <c r="P61">
        <v>42.337381916329285</v>
      </c>
      <c r="Q61">
        <v>6.697125237191651</v>
      </c>
      <c r="R61">
        <v>13.002527013177158</v>
      </c>
      <c r="S61">
        <v>8.1001365346922771</v>
      </c>
      <c r="T61">
        <v>0</v>
      </c>
      <c r="U61">
        <v>64.24230197163611</v>
      </c>
      <c r="V61">
        <v>6.3617514970059874</v>
      </c>
      <c r="W61">
        <v>14.238433113291702</v>
      </c>
      <c r="X61">
        <v>44.996673512260251</v>
      </c>
      <c r="Y61">
        <v>0</v>
      </c>
      <c r="Z61">
        <v>2.01070584</v>
      </c>
      <c r="AA61">
        <v>0</v>
      </c>
      <c r="AB61">
        <v>12.121704815999999</v>
      </c>
      <c r="AC61">
        <v>8.9074839360000002</v>
      </c>
      <c r="AD61">
        <v>8.3893539599999993</v>
      </c>
      <c r="AE61">
        <v>15.167135380800003</v>
      </c>
      <c r="AF61">
        <v>1.9662499999999998</v>
      </c>
      <c r="AG61">
        <v>10.485196800000001</v>
      </c>
      <c r="AH61">
        <v>34.864751999999996</v>
      </c>
      <c r="AI61">
        <v>4.1008421999999998</v>
      </c>
      <c r="AJ61">
        <v>0</v>
      </c>
      <c r="AK61">
        <v>15.76665</v>
      </c>
      <c r="AL61">
        <v>0</v>
      </c>
      <c r="AM61">
        <v>1.6196330857142851</v>
      </c>
      <c r="AN61">
        <v>0</v>
      </c>
      <c r="AO61">
        <v>7.7571311999999999</v>
      </c>
      <c r="AP61">
        <v>1.9650540000000003</v>
      </c>
      <c r="AQ61">
        <v>0</v>
      </c>
      <c r="AR61">
        <v>15.241823999999998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27.740165932303618</v>
      </c>
      <c r="BB61">
        <f t="shared" si="0"/>
        <v>800.32383762770826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4.9974533301891739</v>
      </c>
      <c r="L62">
        <v>400.00089561073008</v>
      </c>
      <c r="M62">
        <v>26.692829111666072</v>
      </c>
      <c r="N62">
        <v>36.246660388927829</v>
      </c>
      <c r="O62">
        <v>0</v>
      </c>
      <c r="P62">
        <v>42.337381916329285</v>
      </c>
      <c r="Q62">
        <v>6.697125237191651</v>
      </c>
      <c r="R62">
        <v>13.002527013177158</v>
      </c>
      <c r="S62">
        <v>8.1001365346922771</v>
      </c>
      <c r="T62">
        <v>0</v>
      </c>
      <c r="U62">
        <v>64.24230197163611</v>
      </c>
      <c r="V62">
        <v>6.3617514970059874</v>
      </c>
      <c r="W62">
        <v>14.238433113291702</v>
      </c>
      <c r="X62">
        <v>44.996673512260251</v>
      </c>
      <c r="Y62">
        <v>0</v>
      </c>
      <c r="Z62">
        <v>1.9573839999999998</v>
      </c>
      <c r="AA62">
        <v>0</v>
      </c>
      <c r="AB62">
        <v>12.121704815999999</v>
      </c>
      <c r="AC62">
        <v>8.9074839360000002</v>
      </c>
      <c r="AD62">
        <v>8.3893539599999993</v>
      </c>
      <c r="AE62">
        <v>15.167135380800003</v>
      </c>
      <c r="AF62">
        <v>1.9662499999999998</v>
      </c>
      <c r="AG62">
        <v>10.485196800000001</v>
      </c>
      <c r="AH62">
        <v>26.148564</v>
      </c>
      <c r="AI62">
        <v>4.1008421999999998</v>
      </c>
      <c r="AJ62">
        <v>0</v>
      </c>
      <c r="AK62">
        <v>15.76665</v>
      </c>
      <c r="AL62">
        <v>0</v>
      </c>
      <c r="AM62">
        <v>1.6196330857142851</v>
      </c>
      <c r="AN62">
        <v>0</v>
      </c>
      <c r="AO62">
        <v>7.7571311999999999</v>
      </c>
      <c r="AP62">
        <v>1.9650540000000003</v>
      </c>
      <c r="AQ62">
        <v>0</v>
      </c>
      <c r="AR62">
        <v>15.241823999999998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27.446387444703632</v>
      </c>
      <c r="BB62">
        <f t="shared" si="0"/>
        <v>791.84810627530828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4.9974533301891739</v>
      </c>
      <c r="L63">
        <v>400.00089561073008</v>
      </c>
      <c r="M63">
        <v>26.692829111666072</v>
      </c>
      <c r="N63">
        <v>36.246660388927829</v>
      </c>
      <c r="O63">
        <v>0</v>
      </c>
      <c r="P63">
        <v>42.337381916329285</v>
      </c>
      <c r="Q63">
        <v>6.697125237191651</v>
      </c>
      <c r="R63">
        <v>13.002527013177158</v>
      </c>
      <c r="S63">
        <v>8.1001365346922771</v>
      </c>
      <c r="T63">
        <v>0</v>
      </c>
      <c r="U63">
        <v>64.24230197163611</v>
      </c>
      <c r="V63">
        <v>6.3617514970059874</v>
      </c>
      <c r="W63">
        <v>14.238433113291702</v>
      </c>
      <c r="X63">
        <v>44.996673512260251</v>
      </c>
      <c r="Y63">
        <v>0</v>
      </c>
      <c r="Z63">
        <v>2.01070584</v>
      </c>
      <c r="AA63">
        <v>0</v>
      </c>
      <c r="AB63">
        <v>12.121704815999999</v>
      </c>
      <c r="AC63">
        <v>8.9074839360000002</v>
      </c>
      <c r="AD63">
        <v>8.3893539599999993</v>
      </c>
      <c r="AE63">
        <v>15.167135380800003</v>
      </c>
      <c r="AF63">
        <v>1.9662499999999998</v>
      </c>
      <c r="AG63">
        <v>10.485196800000001</v>
      </c>
      <c r="AH63">
        <v>21.528984360000003</v>
      </c>
      <c r="AI63">
        <v>0</v>
      </c>
      <c r="AJ63">
        <v>0</v>
      </c>
      <c r="AK63">
        <v>15.76665</v>
      </c>
      <c r="AL63">
        <v>0</v>
      </c>
      <c r="AM63">
        <v>1.6196330857142851</v>
      </c>
      <c r="AN63">
        <v>0</v>
      </c>
      <c r="AO63">
        <v>7.7571311999999999</v>
      </c>
      <c r="AP63">
        <v>1.9650540000000003</v>
      </c>
      <c r="AQ63">
        <v>0</v>
      </c>
      <c r="AR63">
        <v>15.241823999999998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27.156039287903624</v>
      </c>
      <c r="BB63">
        <f t="shared" si="0"/>
        <v>783.47135443210834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4.9974533301891739</v>
      </c>
      <c r="L64">
        <v>400.00089561073008</v>
      </c>
      <c r="M64">
        <v>26.692829111666072</v>
      </c>
      <c r="N64">
        <v>36.246660388927829</v>
      </c>
      <c r="O64">
        <v>0</v>
      </c>
      <c r="P64">
        <v>42.337381916329285</v>
      </c>
      <c r="Q64">
        <v>6.697125237191651</v>
      </c>
      <c r="R64">
        <v>13.002527013177158</v>
      </c>
      <c r="S64">
        <v>8.1001365346922771</v>
      </c>
      <c r="T64">
        <v>0</v>
      </c>
      <c r="U64">
        <v>64.24230197163611</v>
      </c>
      <c r="V64">
        <v>6.3617514970059874</v>
      </c>
      <c r="W64">
        <v>14.238433113291702</v>
      </c>
      <c r="X64">
        <v>44.996673512260251</v>
      </c>
      <c r="Y64">
        <v>0</v>
      </c>
      <c r="Z64">
        <v>2.01070584</v>
      </c>
      <c r="AA64">
        <v>0</v>
      </c>
      <c r="AB64">
        <v>12.121704815999999</v>
      </c>
      <c r="AC64">
        <v>8.9074839360000002</v>
      </c>
      <c r="AD64">
        <v>8.3893539599999993</v>
      </c>
      <c r="AE64">
        <v>15.167135380800003</v>
      </c>
      <c r="AF64">
        <v>1.9662499999999998</v>
      </c>
      <c r="AG64">
        <v>10.485196800000001</v>
      </c>
      <c r="AH64">
        <v>20.337772000000001</v>
      </c>
      <c r="AI64">
        <v>0</v>
      </c>
      <c r="AJ64">
        <v>0</v>
      </c>
      <c r="AK64">
        <v>15.76665</v>
      </c>
      <c r="AL64">
        <v>0</v>
      </c>
      <c r="AM64">
        <v>1.6196330857142851</v>
      </c>
      <c r="AN64">
        <v>0</v>
      </c>
      <c r="AO64">
        <v>7.7571311999999999</v>
      </c>
      <c r="AP64">
        <v>1.9650540000000003</v>
      </c>
      <c r="AQ64">
        <v>0</v>
      </c>
      <c r="AR64">
        <v>15.241823999999998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27.11613381190363</v>
      </c>
      <c r="BB64">
        <f t="shared" si="0"/>
        <v>782.32004754810828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4.9974533301891739</v>
      </c>
      <c r="L65">
        <v>400.00089561073008</v>
      </c>
      <c r="M65">
        <v>26.692829111666072</v>
      </c>
      <c r="N65">
        <v>36.246660388927829</v>
      </c>
      <c r="O65">
        <v>0</v>
      </c>
      <c r="P65">
        <v>42.337381916329285</v>
      </c>
      <c r="Q65">
        <v>6.697125237191651</v>
      </c>
      <c r="R65">
        <v>13.002527013177158</v>
      </c>
      <c r="S65">
        <v>8.1001365346922771</v>
      </c>
      <c r="T65">
        <v>0</v>
      </c>
      <c r="U65">
        <v>64.24230197163611</v>
      </c>
      <c r="V65">
        <v>6.3617514970059874</v>
      </c>
      <c r="W65">
        <v>14.238433113291702</v>
      </c>
      <c r="X65">
        <v>44.996673512260251</v>
      </c>
      <c r="Y65">
        <v>0</v>
      </c>
      <c r="Z65">
        <v>2.01070584</v>
      </c>
      <c r="AA65">
        <v>0</v>
      </c>
      <c r="AB65">
        <v>12.121704815999999</v>
      </c>
      <c r="AC65">
        <v>8.9074839360000002</v>
      </c>
      <c r="AD65">
        <v>8.3893539599999993</v>
      </c>
      <c r="AE65">
        <v>15.167135380800003</v>
      </c>
      <c r="AF65">
        <v>1.9662499999999998</v>
      </c>
      <c r="AG65">
        <v>10.485196800000001</v>
      </c>
      <c r="AH65">
        <v>20.337772000000001</v>
      </c>
      <c r="AI65">
        <v>0</v>
      </c>
      <c r="AJ65">
        <v>0</v>
      </c>
      <c r="AK65">
        <v>15.76665</v>
      </c>
      <c r="AL65">
        <v>0</v>
      </c>
      <c r="AM65">
        <v>1.6196330857142851</v>
      </c>
      <c r="AN65">
        <v>0</v>
      </c>
      <c r="AO65">
        <v>7.6669320000000001</v>
      </c>
      <c r="AP65">
        <v>3.8908069200000002</v>
      </c>
      <c r="AQ65">
        <v>0</v>
      </c>
      <c r="AR65">
        <v>15.241823999999998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27.177624815503627</v>
      </c>
      <c r="BB65">
        <f t="shared" si="0"/>
        <v>784.09411026450834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4.9974533301891739</v>
      </c>
      <c r="L66">
        <v>400.00089561073008</v>
      </c>
      <c r="M66">
        <v>26.692829111666072</v>
      </c>
      <c r="N66">
        <v>36.246660388927829</v>
      </c>
      <c r="O66">
        <v>0</v>
      </c>
      <c r="P66">
        <v>42.337381916329285</v>
      </c>
      <c r="Q66">
        <v>6.697125237191651</v>
      </c>
      <c r="R66">
        <v>13.002527013177158</v>
      </c>
      <c r="S66">
        <v>8.1001365346922771</v>
      </c>
      <c r="T66">
        <v>0</v>
      </c>
      <c r="U66">
        <v>64.24230197163611</v>
      </c>
      <c r="V66">
        <v>6.3617514970059874</v>
      </c>
      <c r="W66">
        <v>14.238433113291702</v>
      </c>
      <c r="X66">
        <v>44.996673512260251</v>
      </c>
      <c r="Y66">
        <v>0</v>
      </c>
      <c r="Z66">
        <v>2.01070584</v>
      </c>
      <c r="AA66">
        <v>0</v>
      </c>
      <c r="AB66">
        <v>12.121704815999999</v>
      </c>
      <c r="AC66">
        <v>8.9074839360000002</v>
      </c>
      <c r="AD66">
        <v>8.3893539599999993</v>
      </c>
      <c r="AE66">
        <v>15.167135380800003</v>
      </c>
      <c r="AF66">
        <v>1.9662499999999998</v>
      </c>
      <c r="AG66">
        <v>10.485196800000001</v>
      </c>
      <c r="AH66">
        <v>20.337772000000001</v>
      </c>
      <c r="AI66">
        <v>0</v>
      </c>
      <c r="AJ66">
        <v>0</v>
      </c>
      <c r="AK66">
        <v>15.76665</v>
      </c>
      <c r="AL66">
        <v>0</v>
      </c>
      <c r="AM66">
        <v>1.6196330857142851</v>
      </c>
      <c r="AN66">
        <v>0</v>
      </c>
      <c r="AO66">
        <v>7.6669320000000001</v>
      </c>
      <c r="AP66">
        <v>1.9650540000000003</v>
      </c>
      <c r="AQ66">
        <v>0</v>
      </c>
      <c r="AR66">
        <v>15.241823999999998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27.113112138703627</v>
      </c>
      <c r="BB66">
        <f t="shared" si="0"/>
        <v>782.23287002130826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4.9974533301891739</v>
      </c>
      <c r="L67">
        <v>399.99327346660607</v>
      </c>
      <c r="M67">
        <v>26.692829111666072</v>
      </c>
      <c r="N67">
        <v>36.246660388927829</v>
      </c>
      <c r="O67">
        <v>0</v>
      </c>
      <c r="P67">
        <v>42.337381916329285</v>
      </c>
      <c r="Q67">
        <v>6.697125237191651</v>
      </c>
      <c r="R67">
        <v>13.002527013177158</v>
      </c>
      <c r="S67">
        <v>8.1001365346922771</v>
      </c>
      <c r="T67">
        <v>0</v>
      </c>
      <c r="U67">
        <v>64.24230197163611</v>
      </c>
      <c r="V67">
        <v>6.3617514970059874</v>
      </c>
      <c r="W67">
        <v>14.238433113291702</v>
      </c>
      <c r="X67">
        <v>44.996673512260251</v>
      </c>
      <c r="Y67">
        <v>0</v>
      </c>
      <c r="Z67">
        <v>2.01070584</v>
      </c>
      <c r="AA67">
        <v>4.2899844000000007</v>
      </c>
      <c r="AB67">
        <v>12.121704815999999</v>
      </c>
      <c r="AC67">
        <v>8.9074839360000002</v>
      </c>
      <c r="AD67">
        <v>8.3893539599999993</v>
      </c>
      <c r="AE67">
        <v>15.167135380800003</v>
      </c>
      <c r="AF67">
        <v>1.9662499999999998</v>
      </c>
      <c r="AG67">
        <v>10.485196800000001</v>
      </c>
      <c r="AH67">
        <v>20.337772000000001</v>
      </c>
      <c r="AI67">
        <v>0</v>
      </c>
      <c r="AJ67">
        <v>0</v>
      </c>
      <c r="AK67">
        <v>15.76665</v>
      </c>
      <c r="AL67">
        <v>0</v>
      </c>
      <c r="AM67">
        <v>1.6196330857142851</v>
      </c>
      <c r="AN67">
        <v>0</v>
      </c>
      <c r="AO67">
        <v>7.6669320000000001</v>
      </c>
      <c r="AP67">
        <v>2.3580647999999997</v>
      </c>
      <c r="AQ67">
        <v>0</v>
      </c>
      <c r="AR67">
        <v>15.241823999999998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27.269794302813516</v>
      </c>
      <c r="BB67">
        <f t="shared" si="0"/>
        <v>786.7515609130744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4.9974533301891739</v>
      </c>
      <c r="L68">
        <v>399.99327346660607</v>
      </c>
      <c r="M68">
        <v>26.692829111666072</v>
      </c>
      <c r="N68">
        <v>36.246660388927829</v>
      </c>
      <c r="O68">
        <v>0</v>
      </c>
      <c r="P68">
        <v>42.337381916329285</v>
      </c>
      <c r="Q68">
        <v>6.697125237191651</v>
      </c>
      <c r="R68">
        <v>13.002527013177158</v>
      </c>
      <c r="S68">
        <v>8.1001365346922771</v>
      </c>
      <c r="T68">
        <v>0</v>
      </c>
      <c r="U68">
        <v>64.24230197163611</v>
      </c>
      <c r="V68">
        <v>6.3617514970059874</v>
      </c>
      <c r="W68">
        <v>14.238433113291702</v>
      </c>
      <c r="X68">
        <v>44.996673512260251</v>
      </c>
      <c r="Y68">
        <v>0</v>
      </c>
      <c r="Z68">
        <v>2.01070584</v>
      </c>
      <c r="AA68">
        <v>4.2899844000000007</v>
      </c>
      <c r="AB68">
        <v>12.121704815999999</v>
      </c>
      <c r="AC68">
        <v>8.9074839360000002</v>
      </c>
      <c r="AD68">
        <v>8.3893539599999993</v>
      </c>
      <c r="AE68">
        <v>15.167135380800003</v>
      </c>
      <c r="AF68">
        <v>1.9662499999999998</v>
      </c>
      <c r="AG68">
        <v>10.485196800000001</v>
      </c>
      <c r="AH68">
        <v>21.790470000000003</v>
      </c>
      <c r="AI68">
        <v>0</v>
      </c>
      <c r="AJ68">
        <v>0</v>
      </c>
      <c r="AK68">
        <v>15.76665</v>
      </c>
      <c r="AL68">
        <v>0</v>
      </c>
      <c r="AM68">
        <v>1.6196330857142851</v>
      </c>
      <c r="AN68">
        <v>0</v>
      </c>
      <c r="AO68">
        <v>7.6669320000000001</v>
      </c>
      <c r="AP68">
        <v>2.3580647999999997</v>
      </c>
      <c r="AQ68">
        <v>0</v>
      </c>
      <c r="AR68">
        <v>15.241823999999998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27.31845983921351</v>
      </c>
      <c r="BB68">
        <f t="shared" ref="BB68:BB99" si="1">SUM(B68:AZ68)-BA68</f>
        <v>788.15559337667446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4.9974533301891739</v>
      </c>
      <c r="L69">
        <v>399.99327346660607</v>
      </c>
      <c r="M69">
        <v>27.613518795263829</v>
      </c>
      <c r="N69">
        <v>36.246660388927829</v>
      </c>
      <c r="O69">
        <v>0</v>
      </c>
      <c r="P69">
        <v>42.337381916329285</v>
      </c>
      <c r="Q69">
        <v>6.697125237191651</v>
      </c>
      <c r="R69">
        <v>13.002527013177158</v>
      </c>
      <c r="S69">
        <v>8.1001365346922771</v>
      </c>
      <c r="T69">
        <v>0</v>
      </c>
      <c r="U69">
        <v>64.24230197163611</v>
      </c>
      <c r="V69">
        <v>6.3617514970059874</v>
      </c>
      <c r="W69">
        <v>14.238433113291702</v>
      </c>
      <c r="X69">
        <v>44.996673512260251</v>
      </c>
      <c r="Y69">
        <v>0</v>
      </c>
      <c r="Z69">
        <v>0</v>
      </c>
      <c r="AA69">
        <v>4.2899844000000007</v>
      </c>
      <c r="AB69">
        <v>12.121704815999999</v>
      </c>
      <c r="AC69">
        <v>8.9074839360000002</v>
      </c>
      <c r="AD69">
        <v>8.3893539599999993</v>
      </c>
      <c r="AE69">
        <v>15.167135380800003</v>
      </c>
      <c r="AF69">
        <v>1.9662499999999998</v>
      </c>
      <c r="AG69">
        <v>10.485196800000001</v>
      </c>
      <c r="AH69">
        <v>21.790470000000003</v>
      </c>
      <c r="AI69">
        <v>0</v>
      </c>
      <c r="AJ69">
        <v>0</v>
      </c>
      <c r="AK69">
        <v>15.76665</v>
      </c>
      <c r="AL69">
        <v>0</v>
      </c>
      <c r="AM69">
        <v>1.6196330857142851</v>
      </c>
      <c r="AN69">
        <v>0.68867999999999996</v>
      </c>
      <c r="AO69">
        <v>7.6669320000000001</v>
      </c>
      <c r="AP69">
        <v>2.3580647999999997</v>
      </c>
      <c r="AQ69">
        <v>0</v>
      </c>
      <c r="AR69">
        <v>15.241823999999998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27.305015390014042</v>
      </c>
      <c r="BB69">
        <f t="shared" si="1"/>
        <v>787.76770166947153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4.9974533301891739</v>
      </c>
      <c r="L70">
        <v>399.99327346660607</v>
      </c>
      <c r="M70">
        <v>27.613518795263829</v>
      </c>
      <c r="N70">
        <v>36.246660388927829</v>
      </c>
      <c r="O70">
        <v>0</v>
      </c>
      <c r="P70">
        <v>42.337381916329285</v>
      </c>
      <c r="Q70">
        <v>6.697125237191651</v>
      </c>
      <c r="R70">
        <v>13.002527013177158</v>
      </c>
      <c r="S70">
        <v>8.1001365346922771</v>
      </c>
      <c r="T70">
        <v>0</v>
      </c>
      <c r="U70">
        <v>64.24230197163611</v>
      </c>
      <c r="V70">
        <v>6.3617514970059874</v>
      </c>
      <c r="W70">
        <v>14.238433113291702</v>
      </c>
      <c r="X70">
        <v>44.996673512260251</v>
      </c>
      <c r="Y70">
        <v>0</v>
      </c>
      <c r="Z70">
        <v>0</v>
      </c>
      <c r="AA70">
        <v>4.2899844000000007</v>
      </c>
      <c r="AB70">
        <v>12.121704815999999</v>
      </c>
      <c r="AC70">
        <v>5.9383226239999995</v>
      </c>
      <c r="AD70">
        <v>8.3893539599999993</v>
      </c>
      <c r="AE70">
        <v>15.167135380800003</v>
      </c>
      <c r="AF70">
        <v>1.9662499999999998</v>
      </c>
      <c r="AG70">
        <v>10.485196800000001</v>
      </c>
      <c r="AH70">
        <v>25.335053119999998</v>
      </c>
      <c r="AI70">
        <v>0</v>
      </c>
      <c r="AJ70">
        <v>0</v>
      </c>
      <c r="AK70">
        <v>15.76665</v>
      </c>
      <c r="AL70">
        <v>0</v>
      </c>
      <c r="AM70">
        <v>1.6196330857142851</v>
      </c>
      <c r="AN70">
        <v>0.68867999999999996</v>
      </c>
      <c r="AO70">
        <v>7.6669320000000001</v>
      </c>
      <c r="AP70">
        <v>2.3580647999999997</v>
      </c>
      <c r="AQ70">
        <v>0</v>
      </c>
      <c r="AR70">
        <v>15.241823999999998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27.324291634014045</v>
      </c>
      <c r="BB70">
        <f t="shared" si="1"/>
        <v>788.32384723347161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4.9974533301891739</v>
      </c>
      <c r="L71">
        <v>319.99317315334531</v>
      </c>
      <c r="M71">
        <v>28.224921277552856</v>
      </c>
      <c r="N71">
        <v>36.246660388927829</v>
      </c>
      <c r="O71">
        <v>0</v>
      </c>
      <c r="P71">
        <v>42.337381916329285</v>
      </c>
      <c r="Q71">
        <v>3.0019554540262705</v>
      </c>
      <c r="R71">
        <v>5.9991768488745976</v>
      </c>
      <c r="S71">
        <v>4.0016805194805194</v>
      </c>
      <c r="T71">
        <v>0</v>
      </c>
      <c r="U71">
        <v>64.24230197163611</v>
      </c>
      <c r="V71">
        <v>2.0173184690043833</v>
      </c>
      <c r="W71">
        <v>4.9959514333426096</v>
      </c>
      <c r="X71">
        <v>44.996673512260251</v>
      </c>
      <c r="Y71">
        <v>0</v>
      </c>
      <c r="Z71">
        <v>0</v>
      </c>
      <c r="AA71">
        <v>8.3351730800000006</v>
      </c>
      <c r="AB71">
        <v>8.0565986799999987</v>
      </c>
      <c r="AC71">
        <v>5.9383226239999995</v>
      </c>
      <c r="AD71">
        <v>8.3893539599999993</v>
      </c>
      <c r="AE71">
        <v>15.167135380800003</v>
      </c>
      <c r="AF71">
        <v>1.9662499999999998</v>
      </c>
      <c r="AG71">
        <v>10.485196800000001</v>
      </c>
      <c r="AH71">
        <v>35.881640599999997</v>
      </c>
      <c r="AI71">
        <v>0</v>
      </c>
      <c r="AJ71">
        <v>0</v>
      </c>
      <c r="AK71">
        <v>15.76665</v>
      </c>
      <c r="AL71">
        <v>0</v>
      </c>
      <c r="AM71">
        <v>2.6175888253968251</v>
      </c>
      <c r="AN71">
        <v>0.68867999999999996</v>
      </c>
      <c r="AO71">
        <v>7.6669320000000001</v>
      </c>
      <c r="AP71">
        <v>2.5545702000000001</v>
      </c>
      <c r="AQ71">
        <v>0</v>
      </c>
      <c r="AR71">
        <v>15.241823999999998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24.106488827733806</v>
      </c>
      <c r="BB71">
        <f t="shared" si="1"/>
        <v>695.49019270183203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</v>
      </c>
      <c r="K72">
        <v>4.9974533301891739</v>
      </c>
      <c r="L72">
        <v>319.99317315334531</v>
      </c>
      <c r="M72">
        <v>28.224921277552856</v>
      </c>
      <c r="N72">
        <v>36.246660388927829</v>
      </c>
      <c r="O72">
        <v>0</v>
      </c>
      <c r="P72">
        <v>42.337381916329285</v>
      </c>
      <c r="Q72">
        <v>3.0019554540262705</v>
      </c>
      <c r="R72">
        <v>5.9991768488745976</v>
      </c>
      <c r="S72">
        <v>4.0016805194805194</v>
      </c>
      <c r="T72">
        <v>0</v>
      </c>
      <c r="U72">
        <v>64.24230197163611</v>
      </c>
      <c r="V72">
        <v>1.9983617963314362</v>
      </c>
      <c r="W72">
        <v>4.9959514333426096</v>
      </c>
      <c r="X72">
        <v>44.996673512260251</v>
      </c>
      <c r="Y72">
        <v>0</v>
      </c>
      <c r="Z72">
        <v>0</v>
      </c>
      <c r="AA72">
        <v>8.6042059999999996</v>
      </c>
      <c r="AB72">
        <v>8.0565986799999987</v>
      </c>
      <c r="AC72">
        <v>5.9383226239999995</v>
      </c>
      <c r="AD72">
        <v>8.3893539599999993</v>
      </c>
      <c r="AE72">
        <v>15.167135380800003</v>
      </c>
      <c r="AF72">
        <v>1.9662499999999998</v>
      </c>
      <c r="AG72">
        <v>10.485196800000001</v>
      </c>
      <c r="AH72">
        <v>43.057968720000005</v>
      </c>
      <c r="AI72">
        <v>0</v>
      </c>
      <c r="AJ72">
        <v>0</v>
      </c>
      <c r="AK72">
        <v>15.76665</v>
      </c>
      <c r="AL72">
        <v>0</v>
      </c>
      <c r="AM72">
        <v>3.2392661714285702</v>
      </c>
      <c r="AN72">
        <v>0.68867999999999996</v>
      </c>
      <c r="AO72">
        <v>7.6669320000000001</v>
      </c>
      <c r="AP72">
        <v>2.5545702000000001</v>
      </c>
      <c r="AQ72">
        <v>0</v>
      </c>
      <c r="AR72">
        <v>15.241823999999998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24.376100007212926</v>
      </c>
      <c r="BB72">
        <f t="shared" si="1"/>
        <v>703.26866323571153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10</v>
      </c>
      <c r="K73">
        <v>4.9974533301891739</v>
      </c>
      <c r="L73">
        <v>319.99317315334531</v>
      </c>
      <c r="M73">
        <v>28.224921277552856</v>
      </c>
      <c r="N73">
        <v>36.246660388927829</v>
      </c>
      <c r="O73">
        <v>0</v>
      </c>
      <c r="P73">
        <v>42.337381916329285</v>
      </c>
      <c r="Q73">
        <v>3.0019554540262705</v>
      </c>
      <c r="R73">
        <v>5.9991768488745976</v>
      </c>
      <c r="S73">
        <v>4.0016805194805194</v>
      </c>
      <c r="T73">
        <v>0</v>
      </c>
      <c r="U73">
        <v>64.24230197163611</v>
      </c>
      <c r="V73">
        <v>1.9983617963314362</v>
      </c>
      <c r="W73">
        <v>4.9959514333426096</v>
      </c>
      <c r="X73">
        <v>44.996673512260251</v>
      </c>
      <c r="Y73">
        <v>0</v>
      </c>
      <c r="Z73">
        <v>0</v>
      </c>
      <c r="AA73">
        <v>8.6042059999999996</v>
      </c>
      <c r="AB73">
        <v>4.0078511199999989</v>
      </c>
      <c r="AC73">
        <v>2.8519575760000002</v>
      </c>
      <c r="AD73">
        <v>8.3893539599999993</v>
      </c>
      <c r="AE73">
        <v>15.167135380800003</v>
      </c>
      <c r="AF73">
        <v>1.9662499999999998</v>
      </c>
      <c r="AG73">
        <v>10.485196800000001</v>
      </c>
      <c r="AH73">
        <v>43.057968720000005</v>
      </c>
      <c r="AI73">
        <v>0</v>
      </c>
      <c r="AJ73">
        <v>0</v>
      </c>
      <c r="AK73">
        <v>15.76665</v>
      </c>
      <c r="AL73">
        <v>0</v>
      </c>
      <c r="AM73">
        <v>3.2392661714285702</v>
      </c>
      <c r="AN73">
        <v>0.68867999999999996</v>
      </c>
      <c r="AO73">
        <v>7.6669320000000001</v>
      </c>
      <c r="AP73">
        <v>2.5545702000000001</v>
      </c>
      <c r="AQ73">
        <v>0</v>
      </c>
      <c r="AR73">
        <v>15.241823999999998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24.137073968012928</v>
      </c>
      <c r="BB73">
        <f t="shared" si="1"/>
        <v>696.37257666691164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10</v>
      </c>
      <c r="K74">
        <v>4.9974533301891739</v>
      </c>
      <c r="L74">
        <v>319.99317315334531</v>
      </c>
      <c r="M74">
        <v>28.224921277552856</v>
      </c>
      <c r="N74">
        <v>36.246660388927829</v>
      </c>
      <c r="O74">
        <v>0</v>
      </c>
      <c r="P74">
        <v>42.337381916329285</v>
      </c>
      <c r="Q74">
        <v>3.0019554540262705</v>
      </c>
      <c r="R74">
        <v>5.9991768488745976</v>
      </c>
      <c r="S74">
        <v>4.0016805194805194</v>
      </c>
      <c r="T74">
        <v>0</v>
      </c>
      <c r="U74">
        <v>64.24230197163611</v>
      </c>
      <c r="V74">
        <v>1.9983617963314362</v>
      </c>
      <c r="W74">
        <v>4.9959514333426096</v>
      </c>
      <c r="X74">
        <v>44.996673512260251</v>
      </c>
      <c r="Y74">
        <v>0</v>
      </c>
      <c r="Z74">
        <v>0</v>
      </c>
      <c r="AA74">
        <v>8.6042059999999996</v>
      </c>
      <c r="AB74">
        <v>4.0078511199999989</v>
      </c>
      <c r="AC74">
        <v>2.9691613119999998</v>
      </c>
      <c r="AD74">
        <v>8.3893539599999993</v>
      </c>
      <c r="AE74">
        <v>15.167135380800003</v>
      </c>
      <c r="AF74">
        <v>1.9662499999999998</v>
      </c>
      <c r="AG74">
        <v>10.485196800000001</v>
      </c>
      <c r="AH74">
        <v>43.057968720000005</v>
      </c>
      <c r="AI74">
        <v>0</v>
      </c>
      <c r="AJ74">
        <v>0</v>
      </c>
      <c r="AK74">
        <v>15.76665</v>
      </c>
      <c r="AL74">
        <v>0</v>
      </c>
      <c r="AM74">
        <v>3.2392661714285702</v>
      </c>
      <c r="AN74">
        <v>0.68867999999999996</v>
      </c>
      <c r="AO74">
        <v>7.6669320000000001</v>
      </c>
      <c r="AP74">
        <v>2.5545702000000001</v>
      </c>
      <c r="AQ74">
        <v>0</v>
      </c>
      <c r="AR74">
        <v>15.241823999999998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24.141000394412927</v>
      </c>
      <c r="BB74">
        <f t="shared" si="1"/>
        <v>696.48585397651163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10</v>
      </c>
      <c r="K75">
        <v>4.9974533301891739</v>
      </c>
      <c r="L75">
        <v>319.99317315334531</v>
      </c>
      <c r="M75">
        <v>28.224921277552856</v>
      </c>
      <c r="N75">
        <v>36.246660388927829</v>
      </c>
      <c r="O75">
        <v>0</v>
      </c>
      <c r="P75">
        <v>42.337381916329285</v>
      </c>
      <c r="Q75">
        <v>3.0019554540262705</v>
      </c>
      <c r="R75">
        <v>5.9991768488745976</v>
      </c>
      <c r="S75">
        <v>4.0016805194805194</v>
      </c>
      <c r="T75">
        <v>0</v>
      </c>
      <c r="U75">
        <v>64.24230197163611</v>
      </c>
      <c r="V75">
        <v>1.9983617963314362</v>
      </c>
      <c r="W75">
        <v>4.9959514333426096</v>
      </c>
      <c r="X75">
        <v>44.996673512260251</v>
      </c>
      <c r="Y75">
        <v>0</v>
      </c>
      <c r="Z75">
        <v>0</v>
      </c>
      <c r="AA75">
        <v>8.6042059999999996</v>
      </c>
      <c r="AB75">
        <v>4.0078511199999989</v>
      </c>
      <c r="AC75">
        <v>2.9691613119999998</v>
      </c>
      <c r="AD75">
        <v>8.3893539599999993</v>
      </c>
      <c r="AE75">
        <v>15.167135380800003</v>
      </c>
      <c r="AF75">
        <v>1.9662499999999998</v>
      </c>
      <c r="AG75">
        <v>10.8128592</v>
      </c>
      <c r="AH75">
        <v>43.057968720000005</v>
      </c>
      <c r="AI75">
        <v>0</v>
      </c>
      <c r="AJ75">
        <v>0</v>
      </c>
      <c r="AK75">
        <v>15.76665</v>
      </c>
      <c r="AL75">
        <v>0</v>
      </c>
      <c r="AM75">
        <v>4.8588992571428564</v>
      </c>
      <c r="AN75">
        <v>0.68867999999999996</v>
      </c>
      <c r="AO75">
        <v>7.6669320000000001</v>
      </c>
      <c r="AP75">
        <v>2.5545702000000001</v>
      </c>
      <c r="AQ75">
        <v>0</v>
      </c>
      <c r="AR75">
        <v>15.241823999999998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24.206234553860547</v>
      </c>
      <c r="BB75">
        <f t="shared" si="1"/>
        <v>698.36791530277833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</v>
      </c>
      <c r="K76">
        <v>4.9974533301891739</v>
      </c>
      <c r="L76">
        <v>439.99331949599735</v>
      </c>
      <c r="M76">
        <v>28.224921277552856</v>
      </c>
      <c r="N76">
        <v>36.246660388927829</v>
      </c>
      <c r="O76">
        <v>0</v>
      </c>
      <c r="P76">
        <v>42.337381916329285</v>
      </c>
      <c r="Q76">
        <v>3.0019554540262705</v>
      </c>
      <c r="R76">
        <v>5.9991768488745976</v>
      </c>
      <c r="S76">
        <v>4.0016805194805194</v>
      </c>
      <c r="T76">
        <v>0</v>
      </c>
      <c r="U76">
        <v>64.24230197163611</v>
      </c>
      <c r="V76">
        <v>1.9983617963314362</v>
      </c>
      <c r="W76">
        <v>4.9959514333426096</v>
      </c>
      <c r="X76">
        <v>44.996673512260251</v>
      </c>
      <c r="Y76">
        <v>0</v>
      </c>
      <c r="Z76">
        <v>0</v>
      </c>
      <c r="AA76">
        <v>8.6042059999999996</v>
      </c>
      <c r="AB76">
        <v>4.0078511199999989</v>
      </c>
      <c r="AC76">
        <v>2.9691613119999998</v>
      </c>
      <c r="AD76">
        <v>8.3893539599999993</v>
      </c>
      <c r="AE76">
        <v>15.167135380800003</v>
      </c>
      <c r="AF76">
        <v>1.9662499999999998</v>
      </c>
      <c r="AG76">
        <v>10.8128592</v>
      </c>
      <c r="AH76">
        <v>43.057968720000005</v>
      </c>
      <c r="AI76">
        <v>0</v>
      </c>
      <c r="AJ76">
        <v>0</v>
      </c>
      <c r="AK76">
        <v>15.76665</v>
      </c>
      <c r="AL76">
        <v>0</v>
      </c>
      <c r="AM76">
        <v>4.8588992571428564</v>
      </c>
      <c r="AN76">
        <v>0.68867999999999996</v>
      </c>
      <c r="AO76">
        <v>7.6669320000000001</v>
      </c>
      <c r="AP76">
        <v>2.5545702000000001</v>
      </c>
      <c r="AQ76">
        <v>2.2809400000000002</v>
      </c>
      <c r="AR76">
        <v>15.241823999999998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28.302725344655748</v>
      </c>
      <c r="BB76">
        <f t="shared" si="1"/>
        <v>816.55251085463533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</v>
      </c>
      <c r="K77">
        <v>9.4051113646567401</v>
      </c>
      <c r="L77">
        <v>578.49009631225454</v>
      </c>
      <c r="M77">
        <v>28.224921277552856</v>
      </c>
      <c r="N77">
        <v>36.246660388927829</v>
      </c>
      <c r="O77">
        <v>0</v>
      </c>
      <c r="P77">
        <v>42.337381916329285</v>
      </c>
      <c r="Q77">
        <v>6.667789151024297</v>
      </c>
      <c r="R77">
        <v>13.002527013177158</v>
      </c>
      <c r="S77">
        <v>8.1001365346922771</v>
      </c>
      <c r="T77">
        <v>0</v>
      </c>
      <c r="U77">
        <v>64.24230197163611</v>
      </c>
      <c r="V77">
        <v>6.3617514970059874</v>
      </c>
      <c r="W77">
        <v>14.238433113291702</v>
      </c>
      <c r="X77">
        <v>44.996673512260251</v>
      </c>
      <c r="Y77">
        <v>0</v>
      </c>
      <c r="Z77">
        <v>2.01070584</v>
      </c>
      <c r="AA77">
        <v>12.931030944</v>
      </c>
      <c r="AB77">
        <v>4.0078511199999989</v>
      </c>
      <c r="AC77">
        <v>2.9691613119999998</v>
      </c>
      <c r="AD77">
        <v>8.3893539599999993</v>
      </c>
      <c r="AE77">
        <v>15.167135380800003</v>
      </c>
      <c r="AF77">
        <v>1.9662499999999998</v>
      </c>
      <c r="AG77">
        <v>10.8128592</v>
      </c>
      <c r="AH77">
        <v>43.057968720000005</v>
      </c>
      <c r="AI77">
        <v>0</v>
      </c>
      <c r="AJ77">
        <v>0</v>
      </c>
      <c r="AK77">
        <v>15.76665</v>
      </c>
      <c r="AL77">
        <v>0</v>
      </c>
      <c r="AM77">
        <v>4.8588992571428564</v>
      </c>
      <c r="AN77">
        <v>0.68867999999999996</v>
      </c>
      <c r="AO77">
        <v>7.6669320000000001</v>
      </c>
      <c r="AP77">
        <v>2.5545702000000001</v>
      </c>
      <c r="AQ77">
        <v>4.5618800000000004</v>
      </c>
      <c r="AR77">
        <v>15.241823999999998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34.329180799768288</v>
      </c>
      <c r="BB77">
        <f t="shared" si="1"/>
        <v>990.42247229138354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</v>
      </c>
      <c r="K78">
        <v>9.4052065084324976</v>
      </c>
      <c r="L78">
        <v>578.49009631225454</v>
      </c>
      <c r="M78">
        <v>28.224921277552856</v>
      </c>
      <c r="N78">
        <v>36.246660388927829</v>
      </c>
      <c r="O78">
        <v>0</v>
      </c>
      <c r="P78">
        <v>42.337381916329285</v>
      </c>
      <c r="Q78">
        <v>6.697125237191651</v>
      </c>
      <c r="R78">
        <v>13.002527013177158</v>
      </c>
      <c r="S78">
        <v>8.1001365346922771</v>
      </c>
      <c r="T78">
        <v>0</v>
      </c>
      <c r="U78">
        <v>64.24230197163611</v>
      </c>
      <c r="V78">
        <v>6.3617514970059874</v>
      </c>
      <c r="W78">
        <v>14.238433113291702</v>
      </c>
      <c r="X78">
        <v>44.996673512260251</v>
      </c>
      <c r="Y78">
        <v>0</v>
      </c>
      <c r="Z78">
        <v>2.01070584</v>
      </c>
      <c r="AA78">
        <v>12.931030944</v>
      </c>
      <c r="AB78">
        <v>12.121704815999999</v>
      </c>
      <c r="AC78">
        <v>8.9164694943999994</v>
      </c>
      <c r="AD78">
        <v>8.3893539599999993</v>
      </c>
      <c r="AE78">
        <v>15.167135380800003</v>
      </c>
      <c r="AF78">
        <v>1.9662499999999998</v>
      </c>
      <c r="AG78">
        <v>10.8128592</v>
      </c>
      <c r="AH78">
        <v>43.057968720000005</v>
      </c>
      <c r="AI78">
        <v>0.78111279999999983</v>
      </c>
      <c r="AJ78">
        <v>0</v>
      </c>
      <c r="AK78">
        <v>15.76665</v>
      </c>
      <c r="AL78">
        <v>0</v>
      </c>
      <c r="AM78">
        <v>4.8588992571428564</v>
      </c>
      <c r="AN78">
        <v>0.68867999999999996</v>
      </c>
      <c r="AO78">
        <v>7.6669320000000001</v>
      </c>
      <c r="AP78">
        <v>2.5545702000000001</v>
      </c>
      <c r="AQ78">
        <v>6.8428199999999997</v>
      </c>
      <c r="AR78">
        <v>15.241823999999998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34.903794154817824</v>
      </c>
      <c r="BB78">
        <f t="shared" si="1"/>
        <v>1007.0005048446773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</v>
      </c>
      <c r="K79">
        <v>9.4050382120560574</v>
      </c>
      <c r="L79">
        <v>578.49140300027398</v>
      </c>
      <c r="M79">
        <v>28.224921277552856</v>
      </c>
      <c r="N79">
        <v>36.246660388927829</v>
      </c>
      <c r="O79">
        <v>0</v>
      </c>
      <c r="P79">
        <v>42.337381916329285</v>
      </c>
      <c r="Q79">
        <v>6.6963721232546938</v>
      </c>
      <c r="R79">
        <v>13.010668296189792</v>
      </c>
      <c r="S79">
        <v>8.0977274463007163</v>
      </c>
      <c r="T79">
        <v>0</v>
      </c>
      <c r="U79">
        <v>64.24230197163611</v>
      </c>
      <c r="V79">
        <v>6.5784742704811441</v>
      </c>
      <c r="W79">
        <v>14.238433113291702</v>
      </c>
      <c r="X79">
        <v>44.996673512260251</v>
      </c>
      <c r="Y79">
        <v>0</v>
      </c>
      <c r="Z79">
        <v>6.0321175199999999</v>
      </c>
      <c r="AA79">
        <v>12.931030944</v>
      </c>
      <c r="AB79">
        <v>12.121704815999999</v>
      </c>
      <c r="AC79">
        <v>8.9164694943999994</v>
      </c>
      <c r="AD79">
        <v>11.22633356</v>
      </c>
      <c r="AE79">
        <v>15.167135380800003</v>
      </c>
      <c r="AF79">
        <v>3.0249999999999986</v>
      </c>
      <c r="AG79">
        <v>10.8128592</v>
      </c>
      <c r="AH79">
        <v>43.057968720000005</v>
      </c>
      <c r="AI79">
        <v>2.3433383999999999</v>
      </c>
      <c r="AJ79">
        <v>0</v>
      </c>
      <c r="AK79">
        <v>15.76665</v>
      </c>
      <c r="AL79">
        <v>0</v>
      </c>
      <c r="AM79">
        <v>4.8588992571428564</v>
      </c>
      <c r="AN79">
        <v>0.68867999999999996</v>
      </c>
      <c r="AO79">
        <v>7.6669320000000001</v>
      </c>
      <c r="AP79">
        <v>2.5545702000000001</v>
      </c>
      <c r="AQ79">
        <v>9.1237600000000008</v>
      </c>
      <c r="AR79">
        <v>15.241823999999998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35.305229531796165</v>
      </c>
      <c r="BB79">
        <f t="shared" si="1"/>
        <v>1018.5822165935012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</v>
      </c>
      <c r="K80">
        <v>9.4051832593808502</v>
      </c>
      <c r="L80">
        <v>578.49140300027398</v>
      </c>
      <c r="M80">
        <v>28.224921277552856</v>
      </c>
      <c r="N80">
        <v>36.246660388927829</v>
      </c>
      <c r="O80">
        <v>0</v>
      </c>
      <c r="P80">
        <v>42.337381916329285</v>
      </c>
      <c r="Q80">
        <v>6.6980921319796956</v>
      </c>
      <c r="R80">
        <v>13.008124923879945</v>
      </c>
      <c r="S80">
        <v>8.0977274463007163</v>
      </c>
      <c r="T80">
        <v>0</v>
      </c>
      <c r="U80">
        <v>64.24230197163611</v>
      </c>
      <c r="V80">
        <v>6.3608727758007131</v>
      </c>
      <c r="W80">
        <v>14.238433113291702</v>
      </c>
      <c r="X80">
        <v>44.996673512260251</v>
      </c>
      <c r="Y80">
        <v>0</v>
      </c>
      <c r="Z80">
        <v>6.0321175199999999</v>
      </c>
      <c r="AA80">
        <v>12.931030944</v>
      </c>
      <c r="AB80">
        <v>12.121704815999999</v>
      </c>
      <c r="AC80">
        <v>8.9164694943999994</v>
      </c>
      <c r="AD80">
        <v>11.22633356</v>
      </c>
      <c r="AE80">
        <v>15.167135380800003</v>
      </c>
      <c r="AF80">
        <v>3.0249999999999986</v>
      </c>
      <c r="AG80">
        <v>10.8128592</v>
      </c>
      <c r="AH80">
        <v>43.057968720000005</v>
      </c>
      <c r="AI80">
        <v>15.231699600000002</v>
      </c>
      <c r="AJ80">
        <v>0</v>
      </c>
      <c r="AK80">
        <v>15.76665</v>
      </c>
      <c r="AL80">
        <v>0</v>
      </c>
      <c r="AM80">
        <v>4.8588992571428564</v>
      </c>
      <c r="AN80">
        <v>0.68867999999999996</v>
      </c>
      <c r="AO80">
        <v>7.6669320000000001</v>
      </c>
      <c r="AP80">
        <v>2.5545702000000001</v>
      </c>
      <c r="AQ80">
        <v>9.1237600000000008</v>
      </c>
      <c r="AR80">
        <v>15.241823999999998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35.729676941309997</v>
      </c>
      <c r="BB80">
        <f t="shared" si="1"/>
        <v>1030.8278505730468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</v>
      </c>
      <c r="K81">
        <v>9.405157828097753</v>
      </c>
      <c r="L81">
        <v>578.49009631225454</v>
      </c>
      <c r="M81">
        <v>28.224921277552856</v>
      </c>
      <c r="N81">
        <v>36.246660388927829</v>
      </c>
      <c r="O81">
        <v>0</v>
      </c>
      <c r="P81">
        <v>42.337381916329285</v>
      </c>
      <c r="Q81">
        <v>6.697125237191651</v>
      </c>
      <c r="R81">
        <v>13.002527013177158</v>
      </c>
      <c r="S81">
        <v>8.1001365346922771</v>
      </c>
      <c r="T81">
        <v>0</v>
      </c>
      <c r="U81">
        <v>64.24230197163611</v>
      </c>
      <c r="V81">
        <v>5.4319209380479254</v>
      </c>
      <c r="W81">
        <v>14.238433113291702</v>
      </c>
      <c r="X81">
        <v>44.996673512260251</v>
      </c>
      <c r="Y81">
        <v>0</v>
      </c>
      <c r="Z81">
        <v>6.0321175199999999</v>
      </c>
      <c r="AA81">
        <v>12.931030944</v>
      </c>
      <c r="AB81">
        <v>12.121704815999999</v>
      </c>
      <c r="AC81">
        <v>8.9164694943999994</v>
      </c>
      <c r="AD81">
        <v>11.22633356</v>
      </c>
      <c r="AE81">
        <v>15.167135380800003</v>
      </c>
      <c r="AF81">
        <v>3.0249999999999986</v>
      </c>
      <c r="AG81">
        <v>10.8128592</v>
      </c>
      <c r="AH81">
        <v>43.057968720000005</v>
      </c>
      <c r="AI81">
        <v>15.231699600000002</v>
      </c>
      <c r="AJ81">
        <v>0</v>
      </c>
      <c r="AK81">
        <v>15.76665</v>
      </c>
      <c r="AL81">
        <v>0</v>
      </c>
      <c r="AM81">
        <v>4.8588992571428564</v>
      </c>
      <c r="AN81">
        <v>0.68867999999999996</v>
      </c>
      <c r="AO81">
        <v>6.5845415999999997</v>
      </c>
      <c r="AP81">
        <v>2.5545702000000001</v>
      </c>
      <c r="AQ81">
        <v>9.1237600000000008</v>
      </c>
      <c r="AR81">
        <v>15.241823999999998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35.662113542311324</v>
      </c>
      <c r="BB81">
        <f t="shared" si="1"/>
        <v>1028.8785838978908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</v>
      </c>
      <c r="K82">
        <v>9.4051073578360125</v>
      </c>
      <c r="L82">
        <v>578.49009631225454</v>
      </c>
      <c r="M82">
        <v>28.224921277552856</v>
      </c>
      <c r="N82">
        <v>36.246660388927829</v>
      </c>
      <c r="O82">
        <v>0</v>
      </c>
      <c r="P82">
        <v>42.337381916329285</v>
      </c>
      <c r="Q82">
        <v>6.697125237191651</v>
      </c>
      <c r="R82">
        <v>13.002527013177158</v>
      </c>
      <c r="S82">
        <v>8.1001365346922771</v>
      </c>
      <c r="T82">
        <v>0</v>
      </c>
      <c r="U82">
        <v>64.24230197163611</v>
      </c>
      <c r="V82">
        <v>6.3617514970059874</v>
      </c>
      <c r="W82">
        <v>14.238433113291702</v>
      </c>
      <c r="X82">
        <v>44.996673512260251</v>
      </c>
      <c r="Y82">
        <v>0</v>
      </c>
      <c r="Z82">
        <v>6.0321175199999999</v>
      </c>
      <c r="AA82">
        <v>12.931030944</v>
      </c>
      <c r="AB82">
        <v>12.121704815999999</v>
      </c>
      <c r="AC82">
        <v>8.9164694943999994</v>
      </c>
      <c r="AD82">
        <v>11.22633356</v>
      </c>
      <c r="AE82">
        <v>15.167135380800003</v>
      </c>
      <c r="AF82">
        <v>3.0249999999999986</v>
      </c>
      <c r="AG82">
        <v>10.8128592</v>
      </c>
      <c r="AH82">
        <v>43.057968720000005</v>
      </c>
      <c r="AI82">
        <v>15.231699600000002</v>
      </c>
      <c r="AJ82">
        <v>0</v>
      </c>
      <c r="AK82">
        <v>15.76665</v>
      </c>
      <c r="AL82">
        <v>0</v>
      </c>
      <c r="AM82">
        <v>4.8588992571428564</v>
      </c>
      <c r="AN82">
        <v>0.68867999999999996</v>
      </c>
      <c r="AO82">
        <v>6.5845415999999997</v>
      </c>
      <c r="AP82">
        <v>2.5545702000000001</v>
      </c>
      <c r="AQ82">
        <v>9.1237600000000008</v>
      </c>
      <c r="AR82">
        <v>15.241823999999998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35.69326110848835</v>
      </c>
      <c r="BB82">
        <f t="shared" si="1"/>
        <v>1029.7772164204102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</v>
      </c>
      <c r="K83">
        <v>9.4052398678414093</v>
      </c>
      <c r="L83">
        <v>578.49009631225454</v>
      </c>
      <c r="M83">
        <v>28.224921277552856</v>
      </c>
      <c r="N83">
        <v>36.246660388927829</v>
      </c>
      <c r="O83">
        <v>0</v>
      </c>
      <c r="P83">
        <v>42.337381916329285</v>
      </c>
      <c r="Q83">
        <v>6.697125237191651</v>
      </c>
      <c r="R83">
        <v>13.002527013177158</v>
      </c>
      <c r="S83">
        <v>8.1001365346922771</v>
      </c>
      <c r="T83">
        <v>0</v>
      </c>
      <c r="U83">
        <v>64.24230197163611</v>
      </c>
      <c r="V83">
        <v>6.3617514970059874</v>
      </c>
      <c r="W83">
        <v>14.238433113291702</v>
      </c>
      <c r="X83">
        <v>44.996673512260251</v>
      </c>
      <c r="Y83">
        <v>0</v>
      </c>
      <c r="Z83">
        <v>6.0321175199999999</v>
      </c>
      <c r="AA83">
        <v>12.931030944</v>
      </c>
      <c r="AB83">
        <v>12.121704815999999</v>
      </c>
      <c r="AC83">
        <v>8.9164694943999994</v>
      </c>
      <c r="AD83">
        <v>11.22633356</v>
      </c>
      <c r="AE83">
        <v>15.167135380800003</v>
      </c>
      <c r="AF83">
        <v>3.0249999999999986</v>
      </c>
      <c r="AG83">
        <v>10.8128592</v>
      </c>
      <c r="AH83">
        <v>43.057968720000005</v>
      </c>
      <c r="AI83">
        <v>15.231699600000002</v>
      </c>
      <c r="AJ83">
        <v>0</v>
      </c>
      <c r="AK83">
        <v>15.76665</v>
      </c>
      <c r="AL83">
        <v>0</v>
      </c>
      <c r="AM83">
        <v>4.8588992571428564</v>
      </c>
      <c r="AN83">
        <v>0.68867999999999996</v>
      </c>
      <c r="AO83">
        <v>6.5845415999999997</v>
      </c>
      <c r="AP83">
        <v>2.5545702000000001</v>
      </c>
      <c r="AQ83">
        <v>9.1237600000000008</v>
      </c>
      <c r="AR83">
        <v>15.241823999999998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35.693265543831252</v>
      </c>
      <c r="BB83">
        <f t="shared" si="1"/>
        <v>1029.7773444950726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</v>
      </c>
      <c r="K84">
        <v>9.4053164364913382</v>
      </c>
      <c r="L84">
        <v>578.49009631225454</v>
      </c>
      <c r="M84">
        <v>28.224921277552856</v>
      </c>
      <c r="N84">
        <v>36.246660388927829</v>
      </c>
      <c r="O84">
        <v>0</v>
      </c>
      <c r="P84">
        <v>42.337381916329285</v>
      </c>
      <c r="Q84">
        <v>6.697125237191651</v>
      </c>
      <c r="R84">
        <v>13.002527013177158</v>
      </c>
      <c r="S84">
        <v>8.1001365346922771</v>
      </c>
      <c r="T84">
        <v>0</v>
      </c>
      <c r="U84">
        <v>64.24230197163611</v>
      </c>
      <c r="V84">
        <v>6.3617514970059874</v>
      </c>
      <c r="W84">
        <v>14.238433113291702</v>
      </c>
      <c r="X84">
        <v>44.996673512260251</v>
      </c>
      <c r="Y84">
        <v>0</v>
      </c>
      <c r="Z84">
        <v>6.0321175199999999</v>
      </c>
      <c r="AA84">
        <v>12.931030944</v>
      </c>
      <c r="AB84">
        <v>12.121704815999999</v>
      </c>
      <c r="AC84">
        <v>8.9164694943999994</v>
      </c>
      <c r="AD84">
        <v>11.22633356</v>
      </c>
      <c r="AE84">
        <v>15.167135380800003</v>
      </c>
      <c r="AF84">
        <v>3.0249999999999986</v>
      </c>
      <c r="AG84">
        <v>10.8128592</v>
      </c>
      <c r="AH84">
        <v>43.057968720000005</v>
      </c>
      <c r="AI84">
        <v>15.231699600000002</v>
      </c>
      <c r="AJ84">
        <v>0</v>
      </c>
      <c r="AK84">
        <v>15.76665</v>
      </c>
      <c r="AL84">
        <v>0</v>
      </c>
      <c r="AM84">
        <v>4.8588992571428564</v>
      </c>
      <c r="AN84">
        <v>0.68867999999999996</v>
      </c>
      <c r="AO84">
        <v>6.5845415999999997</v>
      </c>
      <c r="AP84">
        <v>2.5545702000000001</v>
      </c>
      <c r="AQ84">
        <v>9.1237600000000008</v>
      </c>
      <c r="AR84">
        <v>15.241823999999998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35.69326810954248</v>
      </c>
      <c r="BB84">
        <f t="shared" si="1"/>
        <v>1029.7774184980115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9.4052055437582656</v>
      </c>
      <c r="L85">
        <v>578.49009631225454</v>
      </c>
      <c r="M85">
        <v>28.224921277552856</v>
      </c>
      <c r="N85">
        <v>36.246660388927829</v>
      </c>
      <c r="O85">
        <v>0</v>
      </c>
      <c r="P85">
        <v>42.337381916329285</v>
      </c>
      <c r="Q85">
        <v>6.697125237191651</v>
      </c>
      <c r="R85">
        <v>13.002527013177158</v>
      </c>
      <c r="S85">
        <v>8.1001365346922771</v>
      </c>
      <c r="T85">
        <v>0</v>
      </c>
      <c r="U85">
        <v>64.24230197163611</v>
      </c>
      <c r="V85">
        <v>6.3617514970059874</v>
      </c>
      <c r="W85">
        <v>13.409181818181816</v>
      </c>
      <c r="X85">
        <v>44.996673512260251</v>
      </c>
      <c r="Y85">
        <v>0</v>
      </c>
      <c r="Z85">
        <v>6.0321175199999999</v>
      </c>
      <c r="AA85">
        <v>12.931030944</v>
      </c>
      <c r="AB85">
        <v>12.121704815999999</v>
      </c>
      <c r="AC85">
        <v>8.9164694943999994</v>
      </c>
      <c r="AD85">
        <v>11.22633356</v>
      </c>
      <c r="AE85">
        <v>15.167135380800003</v>
      </c>
      <c r="AF85">
        <v>3.0249999999999986</v>
      </c>
      <c r="AG85">
        <v>10.8128592</v>
      </c>
      <c r="AH85">
        <v>43.057968720000005</v>
      </c>
      <c r="AI85">
        <v>15.231699600000002</v>
      </c>
      <c r="AJ85">
        <v>0</v>
      </c>
      <c r="AK85">
        <v>15.76665</v>
      </c>
      <c r="AL85">
        <v>0</v>
      </c>
      <c r="AM85">
        <v>4.8588992571428564</v>
      </c>
      <c r="AN85">
        <v>0.68867999999999996</v>
      </c>
      <c r="AO85">
        <v>6.5845415999999997</v>
      </c>
      <c r="AP85">
        <v>2.5545702000000001</v>
      </c>
      <c r="AQ85">
        <v>9.1237600000000008</v>
      </c>
      <c r="AR85">
        <v>15.241823999999998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35.665484532225342</v>
      </c>
      <c r="BB85">
        <f t="shared" si="1"/>
        <v>1028.9758398874856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</v>
      </c>
      <c r="K86">
        <v>9.4052011388002086</v>
      </c>
      <c r="L86">
        <v>578.49009631225454</v>
      </c>
      <c r="M86">
        <v>28.224921277552856</v>
      </c>
      <c r="N86">
        <v>36.246660388927829</v>
      </c>
      <c r="O86">
        <v>0</v>
      </c>
      <c r="P86">
        <v>42.337381916329285</v>
      </c>
      <c r="Q86">
        <v>6.697125237191651</v>
      </c>
      <c r="R86">
        <v>13.002527013177158</v>
      </c>
      <c r="S86">
        <v>8.1001365346922771</v>
      </c>
      <c r="T86">
        <v>0</v>
      </c>
      <c r="U86">
        <v>64.24230197163611</v>
      </c>
      <c r="V86">
        <v>6.3617514970059874</v>
      </c>
      <c r="W86">
        <v>13.409181818181816</v>
      </c>
      <c r="X86">
        <v>44.996673512260251</v>
      </c>
      <c r="Y86">
        <v>0</v>
      </c>
      <c r="Z86">
        <v>6.0321175199999999</v>
      </c>
      <c r="AA86">
        <v>12.931030944</v>
      </c>
      <c r="AB86">
        <v>12.121704815999999</v>
      </c>
      <c r="AC86">
        <v>8.9164694943999994</v>
      </c>
      <c r="AD86">
        <v>11.22633356</v>
      </c>
      <c r="AE86">
        <v>15.167135380800003</v>
      </c>
      <c r="AF86">
        <v>3.0249999999999986</v>
      </c>
      <c r="AG86">
        <v>10.8128592</v>
      </c>
      <c r="AH86">
        <v>43.057968720000005</v>
      </c>
      <c r="AI86">
        <v>2.3433383999999999</v>
      </c>
      <c r="AJ86">
        <v>0</v>
      </c>
      <c r="AK86">
        <v>15.76665</v>
      </c>
      <c r="AL86">
        <v>0</v>
      </c>
      <c r="AM86">
        <v>4.8588992571428564</v>
      </c>
      <c r="AN86">
        <v>0.68867999999999996</v>
      </c>
      <c r="AO86">
        <v>6.5845415999999997</v>
      </c>
      <c r="AP86">
        <v>2.5545702000000001</v>
      </c>
      <c r="AQ86">
        <v>9.1237600000000008</v>
      </c>
      <c r="AR86">
        <v>15.241823999999998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35.233724438343792</v>
      </c>
      <c r="BB86">
        <f t="shared" si="1"/>
        <v>1016.5192343764091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</v>
      </c>
      <c r="K87">
        <v>9.4052516244124345</v>
      </c>
      <c r="L87">
        <v>578.49009631225454</v>
      </c>
      <c r="M87">
        <v>28.224921277552856</v>
      </c>
      <c r="N87">
        <v>36.246660388927829</v>
      </c>
      <c r="O87">
        <v>0</v>
      </c>
      <c r="P87">
        <v>42.337381916329285</v>
      </c>
      <c r="Q87">
        <v>6.6982363092979122</v>
      </c>
      <c r="R87">
        <v>13.002527013177158</v>
      </c>
      <c r="S87">
        <v>8.1001365346922771</v>
      </c>
      <c r="T87">
        <v>0</v>
      </c>
      <c r="U87">
        <v>64.24230197163611</v>
      </c>
      <c r="V87">
        <v>6.3617514970059874</v>
      </c>
      <c r="W87">
        <v>13.409181818181816</v>
      </c>
      <c r="X87">
        <v>44.996673512260251</v>
      </c>
      <c r="Y87">
        <v>0</v>
      </c>
      <c r="Z87">
        <v>1.01244</v>
      </c>
      <c r="AA87">
        <v>8.6206872959999998</v>
      </c>
      <c r="AB87">
        <v>12.121704815999999</v>
      </c>
      <c r="AC87">
        <v>8.9164694943999994</v>
      </c>
      <c r="AD87">
        <v>11.22633356</v>
      </c>
      <c r="AE87">
        <v>15.167135380800003</v>
      </c>
      <c r="AF87">
        <v>1.9662499999999998</v>
      </c>
      <c r="AG87">
        <v>10.8128592</v>
      </c>
      <c r="AH87">
        <v>43.057968720000005</v>
      </c>
      <c r="AI87">
        <v>4.6866767999999999</v>
      </c>
      <c r="AJ87">
        <v>0</v>
      </c>
      <c r="AK87">
        <v>15.76665</v>
      </c>
      <c r="AL87">
        <v>0</v>
      </c>
      <c r="AM87">
        <v>4.8588992571428564</v>
      </c>
      <c r="AN87">
        <v>0.68867999999999996</v>
      </c>
      <c r="AO87">
        <v>6.5845415999999997</v>
      </c>
      <c r="AP87">
        <v>2.5545702000000001</v>
      </c>
      <c r="AQ87">
        <v>9.1237600000000008</v>
      </c>
      <c r="AR87">
        <v>15.241823999999998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34.964241268281775</v>
      </c>
      <c r="BB87">
        <f t="shared" si="1"/>
        <v>1008.7444463361896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9.4052516244124345</v>
      </c>
      <c r="L88">
        <v>578.49009631225454</v>
      </c>
      <c r="M88">
        <v>28.224921277552856</v>
      </c>
      <c r="N88">
        <v>36.246660388927829</v>
      </c>
      <c r="O88">
        <v>0</v>
      </c>
      <c r="P88">
        <v>42.337381916329285</v>
      </c>
      <c r="Q88">
        <v>6.6982363092979122</v>
      </c>
      <c r="R88">
        <v>13.002527013177158</v>
      </c>
      <c r="S88">
        <v>8.1001365346922771</v>
      </c>
      <c r="T88">
        <v>0</v>
      </c>
      <c r="U88">
        <v>64.24230197163611</v>
      </c>
      <c r="V88">
        <v>6.3617514970059874</v>
      </c>
      <c r="W88">
        <v>13.409181818181816</v>
      </c>
      <c r="X88">
        <v>44.996673512260251</v>
      </c>
      <c r="Y88">
        <v>0</v>
      </c>
      <c r="Z88">
        <v>1.01244</v>
      </c>
      <c r="AA88">
        <v>8.6206872959999998</v>
      </c>
      <c r="AB88">
        <v>12.121704815999999</v>
      </c>
      <c r="AC88">
        <v>8.9164694943999994</v>
      </c>
      <c r="AD88">
        <v>11.22633356</v>
      </c>
      <c r="AE88">
        <v>15.167135380800003</v>
      </c>
      <c r="AF88">
        <v>1.9662499999999998</v>
      </c>
      <c r="AG88">
        <v>10.8128592</v>
      </c>
      <c r="AH88">
        <v>43.057968720000005</v>
      </c>
      <c r="AI88">
        <v>4.6866767999999999</v>
      </c>
      <c r="AJ88">
        <v>0</v>
      </c>
      <c r="AK88">
        <v>15.76665</v>
      </c>
      <c r="AL88">
        <v>0</v>
      </c>
      <c r="AM88">
        <v>4.8588992571428564</v>
      </c>
      <c r="AN88">
        <v>0.68867999999999996</v>
      </c>
      <c r="AO88">
        <v>6.5845415999999997</v>
      </c>
      <c r="AP88">
        <v>2.5545702000000001</v>
      </c>
      <c r="AQ88">
        <v>9.1237600000000008</v>
      </c>
      <c r="AR88">
        <v>15.241823999999998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34.964241268281775</v>
      </c>
      <c r="BB88">
        <f t="shared" si="1"/>
        <v>1008.7444463361896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</v>
      </c>
      <c r="K89">
        <v>9.4052516244124345</v>
      </c>
      <c r="L89">
        <v>578.49009631225454</v>
      </c>
      <c r="M89">
        <v>28.224921277552856</v>
      </c>
      <c r="N89">
        <v>36.246660388927829</v>
      </c>
      <c r="O89">
        <v>0</v>
      </c>
      <c r="P89">
        <v>42.337381916329285</v>
      </c>
      <c r="Q89">
        <v>6.6982363092979122</v>
      </c>
      <c r="R89">
        <v>13.002527013177158</v>
      </c>
      <c r="S89">
        <v>8.1001365346922771</v>
      </c>
      <c r="T89">
        <v>0</v>
      </c>
      <c r="U89">
        <v>64.24230197163611</v>
      </c>
      <c r="V89">
        <v>6.3617514970059874</v>
      </c>
      <c r="W89">
        <v>13.409181818181816</v>
      </c>
      <c r="X89">
        <v>44.996673512260251</v>
      </c>
      <c r="Y89">
        <v>0</v>
      </c>
      <c r="Z89">
        <v>1.01244</v>
      </c>
      <c r="AA89">
        <v>8.6206872959999998</v>
      </c>
      <c r="AB89">
        <v>12.121704815999999</v>
      </c>
      <c r="AC89">
        <v>8.9164694943999994</v>
      </c>
      <c r="AD89">
        <v>11.22633356</v>
      </c>
      <c r="AE89">
        <v>15.167135380800003</v>
      </c>
      <c r="AF89">
        <v>1.9662499999999998</v>
      </c>
      <c r="AG89">
        <v>10.8128592</v>
      </c>
      <c r="AH89">
        <v>43.057968720000005</v>
      </c>
      <c r="AI89">
        <v>4.6866767999999999</v>
      </c>
      <c r="AJ89">
        <v>0</v>
      </c>
      <c r="AK89">
        <v>15.76665</v>
      </c>
      <c r="AL89">
        <v>0</v>
      </c>
      <c r="AM89">
        <v>4.8588992571428564</v>
      </c>
      <c r="AN89">
        <v>0.68867999999999996</v>
      </c>
      <c r="AO89">
        <v>6.5845415999999997</v>
      </c>
      <c r="AP89">
        <v>2.5545702000000001</v>
      </c>
      <c r="AQ89">
        <v>9.1237600000000008</v>
      </c>
      <c r="AR89">
        <v>15.241823999999998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34.964241268281775</v>
      </c>
      <c r="BB89">
        <f t="shared" si="1"/>
        <v>1008.7444463361896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</v>
      </c>
      <c r="K90">
        <v>9.4052516244124345</v>
      </c>
      <c r="L90">
        <v>578.49009631225454</v>
      </c>
      <c r="M90">
        <v>28.224921277552856</v>
      </c>
      <c r="N90">
        <v>36.246660388927829</v>
      </c>
      <c r="O90">
        <v>0</v>
      </c>
      <c r="P90">
        <v>42.337381916329285</v>
      </c>
      <c r="Q90">
        <v>6.6982363092979122</v>
      </c>
      <c r="R90">
        <v>13.002527013177158</v>
      </c>
      <c r="S90">
        <v>8.1001365346922771</v>
      </c>
      <c r="T90">
        <v>0</v>
      </c>
      <c r="U90">
        <v>64.24230197163611</v>
      </c>
      <c r="V90">
        <v>6.3617514970059874</v>
      </c>
      <c r="W90">
        <v>13.409181818181816</v>
      </c>
      <c r="X90">
        <v>44.996673512260251</v>
      </c>
      <c r="Y90">
        <v>0</v>
      </c>
      <c r="Z90">
        <v>1.01244</v>
      </c>
      <c r="AA90">
        <v>8.6206872959999998</v>
      </c>
      <c r="AB90">
        <v>12.121704815999999</v>
      </c>
      <c r="AC90">
        <v>8.9164694943999994</v>
      </c>
      <c r="AD90">
        <v>11.22633356</v>
      </c>
      <c r="AE90">
        <v>15.167135380800003</v>
      </c>
      <c r="AF90">
        <v>1.9662499999999998</v>
      </c>
      <c r="AG90">
        <v>10.8128592</v>
      </c>
      <c r="AH90">
        <v>43.057968720000005</v>
      </c>
      <c r="AI90">
        <v>4.6866767999999999</v>
      </c>
      <c r="AJ90">
        <v>0</v>
      </c>
      <c r="AK90">
        <v>15.76665</v>
      </c>
      <c r="AL90">
        <v>0</v>
      </c>
      <c r="AM90">
        <v>4.8588992571428564</v>
      </c>
      <c r="AN90">
        <v>0.68867999999999996</v>
      </c>
      <c r="AO90">
        <v>6.5845415999999997</v>
      </c>
      <c r="AP90">
        <v>2.5545702000000001</v>
      </c>
      <c r="AQ90">
        <v>9.1237600000000008</v>
      </c>
      <c r="AR90">
        <v>15.241823999999998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34.964241268281775</v>
      </c>
      <c r="BB90">
        <f t="shared" si="1"/>
        <v>1008.7444463361896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10</v>
      </c>
      <c r="K91">
        <v>9.4052516244124345</v>
      </c>
      <c r="L91">
        <v>578.49009631225454</v>
      </c>
      <c r="M91">
        <v>28.224921277552856</v>
      </c>
      <c r="N91">
        <v>36.246660388927829</v>
      </c>
      <c r="O91">
        <v>0</v>
      </c>
      <c r="P91">
        <v>42.337381916329285</v>
      </c>
      <c r="Q91">
        <v>6.6982363092979122</v>
      </c>
      <c r="R91">
        <v>13.002626130514038</v>
      </c>
      <c r="S91">
        <v>8.1013476106194684</v>
      </c>
      <c r="T91">
        <v>0</v>
      </c>
      <c r="U91">
        <v>64.24230197163611</v>
      </c>
      <c r="V91">
        <v>6.3617514970059874</v>
      </c>
      <c r="W91">
        <v>13.409181818181816</v>
      </c>
      <c r="X91">
        <v>44.996673512260251</v>
      </c>
      <c r="Y91">
        <v>0</v>
      </c>
      <c r="Z91">
        <v>6.0321175199999999</v>
      </c>
      <c r="AA91">
        <v>12.931030944</v>
      </c>
      <c r="AB91">
        <v>12.121704815999999</v>
      </c>
      <c r="AC91">
        <v>8.9164694943999994</v>
      </c>
      <c r="AD91">
        <v>11.22633356</v>
      </c>
      <c r="AE91">
        <v>15.167135380800003</v>
      </c>
      <c r="AF91">
        <v>3.0249999999999986</v>
      </c>
      <c r="AG91">
        <v>10.8128592</v>
      </c>
      <c r="AH91">
        <v>43.057968720000005</v>
      </c>
      <c r="AI91">
        <v>4.6866767999999999</v>
      </c>
      <c r="AJ91">
        <v>0</v>
      </c>
      <c r="AK91">
        <v>15.76665</v>
      </c>
      <c r="AL91">
        <v>0</v>
      </c>
      <c r="AM91">
        <v>4.8588992571428564</v>
      </c>
      <c r="AN91">
        <v>0.68867999999999996</v>
      </c>
      <c r="AO91">
        <v>6.5845415999999997</v>
      </c>
      <c r="AP91">
        <v>2.5545702000000001</v>
      </c>
      <c r="AQ91">
        <v>9.1237600000000008</v>
      </c>
      <c r="AR91">
        <v>15.241823999999998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35.312309242886577</v>
      </c>
      <c r="BB91">
        <f t="shared" si="1"/>
        <v>1018.7864597228488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10</v>
      </c>
      <c r="K92">
        <v>9.4052516244124345</v>
      </c>
      <c r="L92">
        <v>578.49009631225454</v>
      </c>
      <c r="M92">
        <v>28.224921277552856</v>
      </c>
      <c r="N92">
        <v>36.246660388927829</v>
      </c>
      <c r="O92">
        <v>0</v>
      </c>
      <c r="P92">
        <v>42.337381916329285</v>
      </c>
      <c r="Q92">
        <v>6.6982363092979122</v>
      </c>
      <c r="R92">
        <v>13.002527013177158</v>
      </c>
      <c r="S92">
        <v>8.1001365346922771</v>
      </c>
      <c r="T92">
        <v>0</v>
      </c>
      <c r="U92">
        <v>64.24230197163611</v>
      </c>
      <c r="V92">
        <v>6.3617514970059874</v>
      </c>
      <c r="W92">
        <v>13.409181818181816</v>
      </c>
      <c r="X92">
        <v>44.996673512260251</v>
      </c>
      <c r="Y92">
        <v>0</v>
      </c>
      <c r="Z92">
        <v>6.0321175199999999</v>
      </c>
      <c r="AA92">
        <v>12.931030944</v>
      </c>
      <c r="AB92">
        <v>12.121704815999999</v>
      </c>
      <c r="AC92">
        <v>8.9164694943999994</v>
      </c>
      <c r="AD92">
        <v>11.22633356</v>
      </c>
      <c r="AE92">
        <v>15.167135380800003</v>
      </c>
      <c r="AF92">
        <v>3.0249999999999986</v>
      </c>
      <c r="AG92">
        <v>10.8128592</v>
      </c>
      <c r="AH92">
        <v>43.057968720000005</v>
      </c>
      <c r="AI92">
        <v>4.6866767999999999</v>
      </c>
      <c r="AJ92">
        <v>0</v>
      </c>
      <c r="AK92">
        <v>15.76665</v>
      </c>
      <c r="AL92">
        <v>0</v>
      </c>
      <c r="AM92">
        <v>4.8588992571428564</v>
      </c>
      <c r="AN92">
        <v>0.68867999999999996</v>
      </c>
      <c r="AO92">
        <v>6.5845415999999997</v>
      </c>
      <c r="AP92">
        <v>2.5545702000000001</v>
      </c>
      <c r="AQ92">
        <v>9.1237600000000008</v>
      </c>
      <c r="AR92">
        <v>15.241823999999998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35.312265114684216</v>
      </c>
      <c r="BB92">
        <f t="shared" si="1"/>
        <v>1018.7851936577871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</v>
      </c>
      <c r="K93">
        <v>9.4052516244124345</v>
      </c>
      <c r="L93">
        <v>578.49009631225454</v>
      </c>
      <c r="M93">
        <v>28.224921277552856</v>
      </c>
      <c r="N93">
        <v>36.246660388927829</v>
      </c>
      <c r="O93">
        <v>0</v>
      </c>
      <c r="P93">
        <v>42.337381916329285</v>
      </c>
      <c r="Q93">
        <v>6.697125237191651</v>
      </c>
      <c r="R93">
        <v>13.002527013177158</v>
      </c>
      <c r="S93">
        <v>8.1001365346922771</v>
      </c>
      <c r="T93">
        <v>0</v>
      </c>
      <c r="U93">
        <v>64.24230197163611</v>
      </c>
      <c r="V93">
        <v>6.3617514970059874</v>
      </c>
      <c r="W93">
        <v>13.409181818181816</v>
      </c>
      <c r="X93">
        <v>44.996673512260251</v>
      </c>
      <c r="Y93">
        <v>0</v>
      </c>
      <c r="Z93">
        <v>6.0321175199999999</v>
      </c>
      <c r="AA93">
        <v>12.931030944</v>
      </c>
      <c r="AB93">
        <v>12.121704815999999</v>
      </c>
      <c r="AC93">
        <v>8.9164694943999994</v>
      </c>
      <c r="AD93">
        <v>11.22633356</v>
      </c>
      <c r="AE93">
        <v>15.167135380800003</v>
      </c>
      <c r="AF93">
        <v>3.0249999999999986</v>
      </c>
      <c r="AG93">
        <v>10.8128592</v>
      </c>
      <c r="AH93">
        <v>43.057968720000005</v>
      </c>
      <c r="AI93">
        <v>4.6866767999999999</v>
      </c>
      <c r="AJ93">
        <v>0</v>
      </c>
      <c r="AK93">
        <v>15.76665</v>
      </c>
      <c r="AL93">
        <v>0</v>
      </c>
      <c r="AM93">
        <v>4.8588992571428564</v>
      </c>
      <c r="AN93">
        <v>0.68867999999999996</v>
      </c>
      <c r="AO93">
        <v>6.5845415999999997</v>
      </c>
      <c r="AP93">
        <v>2.5545702000000001</v>
      </c>
      <c r="AQ93">
        <v>9.1237600000000008</v>
      </c>
      <c r="AR93">
        <v>15.241823999999998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35.312227976638674</v>
      </c>
      <c r="BB93">
        <f t="shared" si="1"/>
        <v>1018.7841197237265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10</v>
      </c>
      <c r="K94">
        <v>9.4052516244124345</v>
      </c>
      <c r="L94">
        <v>578.49009631225454</v>
      </c>
      <c r="M94">
        <v>28.224921277552856</v>
      </c>
      <c r="N94">
        <v>36.246660388927829</v>
      </c>
      <c r="O94">
        <v>0</v>
      </c>
      <c r="P94">
        <v>42.337381916329285</v>
      </c>
      <c r="Q94">
        <v>6.697125237191651</v>
      </c>
      <c r="R94">
        <v>13.002527013177158</v>
      </c>
      <c r="S94">
        <v>8.1001365346922771</v>
      </c>
      <c r="T94">
        <v>0</v>
      </c>
      <c r="U94">
        <v>64.24230197163611</v>
      </c>
      <c r="V94">
        <v>6.3617514970059874</v>
      </c>
      <c r="W94">
        <v>13.409181818181816</v>
      </c>
      <c r="X94">
        <v>44.996673512260251</v>
      </c>
      <c r="Y94">
        <v>0</v>
      </c>
      <c r="Z94">
        <v>6.0321175199999999</v>
      </c>
      <c r="AA94">
        <v>12.931030944</v>
      </c>
      <c r="AB94">
        <v>12.121704815999999</v>
      </c>
      <c r="AC94">
        <v>8.9164694943999994</v>
      </c>
      <c r="AD94">
        <v>11.22633356</v>
      </c>
      <c r="AE94">
        <v>15.167135380800003</v>
      </c>
      <c r="AF94">
        <v>3.0249999999999986</v>
      </c>
      <c r="AG94">
        <v>10.8128592</v>
      </c>
      <c r="AH94">
        <v>43.057968720000005</v>
      </c>
      <c r="AI94">
        <v>4.6866767999999999</v>
      </c>
      <c r="AJ94">
        <v>0</v>
      </c>
      <c r="AK94">
        <v>15.76665</v>
      </c>
      <c r="AL94">
        <v>0</v>
      </c>
      <c r="AM94">
        <v>4.8588992571428564</v>
      </c>
      <c r="AN94">
        <v>0.68867999999999996</v>
      </c>
      <c r="AO94">
        <v>6.5845415999999997</v>
      </c>
      <c r="AP94">
        <v>2.5545702000000001</v>
      </c>
      <c r="AQ94">
        <v>6.8428199999999997</v>
      </c>
      <c r="AR94">
        <v>15.241823999999998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35.235816486638676</v>
      </c>
      <c r="BB94">
        <f t="shared" si="1"/>
        <v>1016.5795912137266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10</v>
      </c>
      <c r="K95">
        <v>9.4052516244124345</v>
      </c>
      <c r="L95">
        <v>578.49009631225454</v>
      </c>
      <c r="M95">
        <v>28.224921277552856</v>
      </c>
      <c r="N95">
        <v>36.246660388927829</v>
      </c>
      <c r="O95">
        <v>0</v>
      </c>
      <c r="P95">
        <v>42.337381916329285</v>
      </c>
      <c r="Q95">
        <v>6.697125237191651</v>
      </c>
      <c r="R95">
        <v>13.002527013177158</v>
      </c>
      <c r="S95">
        <v>8.1001365346922771</v>
      </c>
      <c r="T95">
        <v>0</v>
      </c>
      <c r="U95">
        <v>64.24230197163611</v>
      </c>
      <c r="V95">
        <v>6.3617514970059874</v>
      </c>
      <c r="W95">
        <v>13.409181818181816</v>
      </c>
      <c r="X95">
        <v>44.996673512260251</v>
      </c>
      <c r="Y95">
        <v>0</v>
      </c>
      <c r="Z95">
        <v>2.01070584</v>
      </c>
      <c r="AA95">
        <v>12.931030944</v>
      </c>
      <c r="AB95">
        <v>12.121704815999999</v>
      </c>
      <c r="AC95">
        <v>8.9164694943999994</v>
      </c>
      <c r="AD95">
        <v>11.22633356</v>
      </c>
      <c r="AE95">
        <v>15.167135380800003</v>
      </c>
      <c r="AF95">
        <v>1.9662499999999998</v>
      </c>
      <c r="AG95">
        <v>10.8128592</v>
      </c>
      <c r="AH95">
        <v>43.057968720000005</v>
      </c>
      <c r="AI95">
        <v>0</v>
      </c>
      <c r="AJ95">
        <v>0</v>
      </c>
      <c r="AK95">
        <v>15.76665</v>
      </c>
      <c r="AL95">
        <v>0</v>
      </c>
      <c r="AM95">
        <v>3.2392661714285702</v>
      </c>
      <c r="AN95">
        <v>0.68867999999999996</v>
      </c>
      <c r="AO95">
        <v>6.5845415999999997</v>
      </c>
      <c r="AP95">
        <v>2.3580647999999997</v>
      </c>
      <c r="AQ95">
        <v>6.8428199999999997</v>
      </c>
      <c r="AR95">
        <v>15.241823999999998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34.847786951588624</v>
      </c>
      <c r="BB95">
        <f t="shared" si="1"/>
        <v>1005.3846437830623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10</v>
      </c>
      <c r="K96">
        <v>9.4052516244124345</v>
      </c>
      <c r="L96">
        <v>578.49009631225454</v>
      </c>
      <c r="M96">
        <v>28.224921277552856</v>
      </c>
      <c r="N96">
        <v>36.246660388927829</v>
      </c>
      <c r="O96">
        <v>0</v>
      </c>
      <c r="P96">
        <v>42.337381916329285</v>
      </c>
      <c r="Q96">
        <v>6.697125237191651</v>
      </c>
      <c r="R96">
        <v>13.002527013177158</v>
      </c>
      <c r="S96">
        <v>8.1001365346922771</v>
      </c>
      <c r="T96">
        <v>0</v>
      </c>
      <c r="U96">
        <v>64.24230197163611</v>
      </c>
      <c r="V96">
        <v>6.3617514970059874</v>
      </c>
      <c r="W96">
        <v>13.409181818181816</v>
      </c>
      <c r="X96">
        <v>44.996673512260251</v>
      </c>
      <c r="Y96">
        <v>0</v>
      </c>
      <c r="Z96">
        <v>2.01070584</v>
      </c>
      <c r="AA96">
        <v>12.931030944</v>
      </c>
      <c r="AB96">
        <v>12.121704815999999</v>
      </c>
      <c r="AC96">
        <v>8.9164694943999994</v>
      </c>
      <c r="AD96">
        <v>11.22633356</v>
      </c>
      <c r="AE96">
        <v>15.167135380800003</v>
      </c>
      <c r="AF96">
        <v>1.9662499999999998</v>
      </c>
      <c r="AG96">
        <v>10.8128592</v>
      </c>
      <c r="AH96">
        <v>43.057968720000005</v>
      </c>
      <c r="AI96">
        <v>0</v>
      </c>
      <c r="AJ96">
        <v>0</v>
      </c>
      <c r="AK96">
        <v>15.76665</v>
      </c>
      <c r="AL96">
        <v>0</v>
      </c>
      <c r="AM96">
        <v>3.2392661714285702</v>
      </c>
      <c r="AN96">
        <v>0.68867999999999996</v>
      </c>
      <c r="AO96">
        <v>6.5845415999999997</v>
      </c>
      <c r="AP96">
        <v>2.3580647999999997</v>
      </c>
      <c r="AQ96">
        <v>2.2809400000000002</v>
      </c>
      <c r="AR96">
        <v>15.241823999999998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34.694963971588614</v>
      </c>
      <c r="BB96">
        <f t="shared" si="1"/>
        <v>1000.9755867630623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</v>
      </c>
      <c r="K97">
        <v>9.4052516244124345</v>
      </c>
      <c r="L97">
        <v>578.49009631225454</v>
      </c>
      <c r="M97">
        <v>28.224921277552856</v>
      </c>
      <c r="N97">
        <v>36.246660388927829</v>
      </c>
      <c r="O97">
        <v>0</v>
      </c>
      <c r="P97">
        <v>42.337381916329285</v>
      </c>
      <c r="Q97">
        <v>6.697125237191651</v>
      </c>
      <c r="R97">
        <v>13.002527013177158</v>
      </c>
      <c r="S97">
        <v>8.1001365346922771</v>
      </c>
      <c r="T97">
        <v>0</v>
      </c>
      <c r="U97">
        <v>64.24230197163611</v>
      </c>
      <c r="V97">
        <v>6.3617514970059874</v>
      </c>
      <c r="W97">
        <v>13.409181818181816</v>
      </c>
      <c r="X97">
        <v>44.996673512260251</v>
      </c>
      <c r="Y97">
        <v>0</v>
      </c>
      <c r="Z97">
        <v>2.01070584</v>
      </c>
      <c r="AA97">
        <v>12.931030944</v>
      </c>
      <c r="AB97">
        <v>12.121704815999999</v>
      </c>
      <c r="AC97">
        <v>8.9164694943999994</v>
      </c>
      <c r="AD97">
        <v>11.22633356</v>
      </c>
      <c r="AE97">
        <v>15.167135380800003</v>
      </c>
      <c r="AF97">
        <v>1.9662499999999998</v>
      </c>
      <c r="AG97">
        <v>10.8128592</v>
      </c>
      <c r="AH97">
        <v>43.057968720000005</v>
      </c>
      <c r="AI97">
        <v>0</v>
      </c>
      <c r="AJ97">
        <v>0</v>
      </c>
      <c r="AK97">
        <v>15.76665</v>
      </c>
      <c r="AL97">
        <v>0</v>
      </c>
      <c r="AM97">
        <v>3.2392661714285702</v>
      </c>
      <c r="AN97">
        <v>0.68867999999999996</v>
      </c>
      <c r="AO97">
        <v>7.0355375999999987</v>
      </c>
      <c r="AP97">
        <v>2.3580647999999997</v>
      </c>
      <c r="AQ97">
        <v>0</v>
      </c>
      <c r="AR97">
        <v>15.241823999999998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34.633660847588622</v>
      </c>
      <c r="BB97">
        <f t="shared" si="1"/>
        <v>999.20694588706226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</v>
      </c>
      <c r="K98">
        <v>9.4052516244124345</v>
      </c>
      <c r="L98">
        <v>578.49009631225454</v>
      </c>
      <c r="M98">
        <v>28.224921277552856</v>
      </c>
      <c r="N98">
        <v>36.246660388927829</v>
      </c>
      <c r="O98">
        <v>0</v>
      </c>
      <c r="P98">
        <v>42.337381916329285</v>
      </c>
      <c r="Q98">
        <v>6.697125237191651</v>
      </c>
      <c r="R98">
        <v>13.002527013177158</v>
      </c>
      <c r="S98">
        <v>8.1001365346922771</v>
      </c>
      <c r="T98">
        <v>0</v>
      </c>
      <c r="U98">
        <v>64.24230197163611</v>
      </c>
      <c r="V98">
        <v>6.3617514970059874</v>
      </c>
      <c r="W98">
        <v>13.409181818181816</v>
      </c>
      <c r="X98">
        <v>44.996673512260251</v>
      </c>
      <c r="Y98">
        <v>0</v>
      </c>
      <c r="Z98">
        <v>2.01070584</v>
      </c>
      <c r="AA98">
        <v>12.931030944</v>
      </c>
      <c r="AB98">
        <v>12.121704815999999</v>
      </c>
      <c r="AC98">
        <v>8.9164694943999994</v>
      </c>
      <c r="AD98">
        <v>11.22633356</v>
      </c>
      <c r="AE98">
        <v>15.167135380800003</v>
      </c>
      <c r="AF98">
        <v>1.9662499999999998</v>
      </c>
      <c r="AG98">
        <v>10.8128592</v>
      </c>
      <c r="AH98">
        <v>43.057968720000005</v>
      </c>
      <c r="AI98">
        <v>0</v>
      </c>
      <c r="AJ98">
        <v>0</v>
      </c>
      <c r="AK98">
        <v>15.76665</v>
      </c>
      <c r="AL98">
        <v>0</v>
      </c>
      <c r="AM98">
        <v>3.2392661714285702</v>
      </c>
      <c r="AN98">
        <v>0.68867999999999996</v>
      </c>
      <c r="AO98">
        <v>7.0355375999999987</v>
      </c>
      <c r="AP98">
        <v>2.3580647999999997</v>
      </c>
      <c r="AQ98">
        <v>0</v>
      </c>
      <c r="AR98">
        <v>15.241823999999998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34.633660847588622</v>
      </c>
      <c r="BB98">
        <f t="shared" si="1"/>
        <v>999.20694588706226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0.24</v>
      </c>
      <c r="K99">
        <f t="shared" si="2"/>
        <v>0.16938916275014038</v>
      </c>
      <c r="L99">
        <f t="shared" si="2"/>
        <v>11.244933352573742</v>
      </c>
      <c r="M99">
        <f t="shared" si="2"/>
        <v>0.53708345201950403</v>
      </c>
      <c r="N99">
        <f t="shared" si="2"/>
        <v>0.86991984933426936</v>
      </c>
      <c r="O99">
        <f t="shared" si="2"/>
        <v>0</v>
      </c>
      <c r="P99">
        <f t="shared" si="2"/>
        <v>0.96596326287874501</v>
      </c>
      <c r="Q99">
        <f t="shared" si="2"/>
        <v>0.13128349512693707</v>
      </c>
      <c r="R99">
        <f t="shared" si="2"/>
        <v>0.2560451665262185</v>
      </c>
      <c r="S99">
        <f t="shared" si="2"/>
        <v>0.16170753724973866</v>
      </c>
      <c r="T99">
        <f t="shared" si="2"/>
        <v>0</v>
      </c>
      <c r="U99">
        <f t="shared" si="2"/>
        <v>1.5418152473192674</v>
      </c>
      <c r="V99">
        <f t="shared" si="2"/>
        <v>0.11759415793096291</v>
      </c>
      <c r="W99">
        <f t="shared" si="2"/>
        <v>0.26025074217609234</v>
      </c>
      <c r="X99">
        <f t="shared" si="2"/>
        <v>0.91536247596788822</v>
      </c>
      <c r="Y99">
        <f t="shared" si="2"/>
        <v>0</v>
      </c>
      <c r="Z99">
        <f t="shared" si="2"/>
        <v>6.3451302200000059E-2</v>
      </c>
      <c r="AA99">
        <f t="shared" si="2"/>
        <v>0.11149099881399993</v>
      </c>
      <c r="AB99">
        <f t="shared" si="2"/>
        <v>0.2371891278900003</v>
      </c>
      <c r="AC99">
        <f t="shared" si="2"/>
        <v>0.17594800621709994</v>
      </c>
      <c r="AD99">
        <f t="shared" si="2"/>
        <v>0.23000812107000018</v>
      </c>
      <c r="AE99">
        <f t="shared" si="2"/>
        <v>0.36401124913919924</v>
      </c>
      <c r="AF99">
        <f t="shared" si="2"/>
        <v>4.4467500000000042E-2</v>
      </c>
      <c r="AG99">
        <f t="shared" si="2"/>
        <v>0.25361069760000043</v>
      </c>
      <c r="AH99">
        <f t="shared" si="2"/>
        <v>0.78300422200000097</v>
      </c>
      <c r="AI99">
        <f t="shared" si="2"/>
        <v>7.6402595749999941E-2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6.5439720634920678E-2</v>
      </c>
      <c r="AN99">
        <f t="shared" si="2"/>
        <v>5.1651000000000015E-3</v>
      </c>
      <c r="AO99">
        <f t="shared" si="2"/>
        <v>0.18526915679999983</v>
      </c>
      <c r="AP99">
        <f t="shared" si="2"/>
        <v>5.8538958660000015E-2</v>
      </c>
      <c r="AQ99">
        <f t="shared" si="2"/>
        <v>5.4897200000000014E-2</v>
      </c>
      <c r="AR99">
        <f t="shared" si="2"/>
        <v>0.36936020159999933</v>
      </c>
      <c r="AS99">
        <f t="shared" si="2"/>
        <v>0.23584245015239963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0.70697897252587782</v>
      </c>
      <c r="BB99">
        <f t="shared" si="1"/>
        <v>20.396865137855254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80.659999999999982</v>
      </c>
      <c r="BA3">
        <v>2.6999999999999744</v>
      </c>
      <c r="BB3">
        <f>SUM(B3:AZ3)-BA3</f>
        <v>77.960000000000008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80.659999999999982</v>
      </c>
      <c r="BA4">
        <v>2.6999999999999744</v>
      </c>
      <c r="BB4">
        <f t="shared" ref="BB4:BB67" si="0">SUM(B4:AZ4)-BA4</f>
        <v>77.960000000000008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80.659999999999982</v>
      </c>
      <c r="BA5">
        <v>2.6999999999999744</v>
      </c>
      <c r="BB5">
        <f t="shared" si="0"/>
        <v>77.960000000000008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80.659999999999982</v>
      </c>
      <c r="BA6">
        <v>2.6999999999999744</v>
      </c>
      <c r="BB6">
        <f t="shared" si="0"/>
        <v>77.960000000000008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80.659999999999982</v>
      </c>
      <c r="BA7">
        <v>2.6999999999999744</v>
      </c>
      <c r="BB7">
        <f t="shared" si="0"/>
        <v>77.960000000000008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80.659999999999982</v>
      </c>
      <c r="BA8">
        <v>2.6999999999999744</v>
      </c>
      <c r="BB8">
        <f t="shared" si="0"/>
        <v>77.960000000000008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80.659999999999982</v>
      </c>
      <c r="BA9">
        <v>2.6999999999999744</v>
      </c>
      <c r="BB9">
        <f t="shared" si="0"/>
        <v>77.960000000000008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80.659999999999982</v>
      </c>
      <c r="BA10">
        <v>2.6999999999999744</v>
      </c>
      <c r="BB10">
        <f t="shared" si="0"/>
        <v>77.960000000000008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79.47999999999999</v>
      </c>
      <c r="BA11">
        <v>2.6599999999999966</v>
      </c>
      <c r="BB11">
        <f t="shared" si="0"/>
        <v>76.819999999999993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79.47999999999999</v>
      </c>
      <c r="BA12">
        <v>2.6599999999999966</v>
      </c>
      <c r="BB12">
        <f t="shared" si="0"/>
        <v>76.819999999999993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79.47999999999999</v>
      </c>
      <c r="BA13">
        <v>2.6599999999999966</v>
      </c>
      <c r="BB13">
        <f t="shared" si="0"/>
        <v>76.819999999999993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79.47999999999999</v>
      </c>
      <c r="BA14">
        <v>2.6599999999999966</v>
      </c>
      <c r="BB14">
        <f t="shared" si="0"/>
        <v>76.819999999999993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79.47999999999999</v>
      </c>
      <c r="BA15">
        <v>2.6599999999999966</v>
      </c>
      <c r="BB15">
        <f t="shared" si="0"/>
        <v>76.819999999999993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79.47999999999999</v>
      </c>
      <c r="BA16">
        <v>2.6599999999999966</v>
      </c>
      <c r="BB16">
        <f t="shared" si="0"/>
        <v>76.819999999999993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79.319999999999993</v>
      </c>
      <c r="BA17">
        <v>2.6599999999999966</v>
      </c>
      <c r="BB17">
        <f t="shared" si="0"/>
        <v>76.66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79.389999999999986</v>
      </c>
      <c r="BA18">
        <v>2.6599999999999824</v>
      </c>
      <c r="BB18">
        <f t="shared" si="0"/>
        <v>76.73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79.389999999999986</v>
      </c>
      <c r="BA19">
        <v>2.6599999999999824</v>
      </c>
      <c r="BB19">
        <f t="shared" si="0"/>
        <v>76.73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79.389999999999986</v>
      </c>
      <c r="BA20">
        <v>2.6599999999999824</v>
      </c>
      <c r="BB20">
        <f t="shared" si="0"/>
        <v>76.73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79.389999999999986</v>
      </c>
      <c r="BA21">
        <v>2.6599999999999824</v>
      </c>
      <c r="BB21">
        <f t="shared" si="0"/>
        <v>76.73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79.389999999999986</v>
      </c>
      <c r="BA22">
        <v>2.6599999999999824</v>
      </c>
      <c r="BB22">
        <f t="shared" si="0"/>
        <v>76.73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79.599999999999994</v>
      </c>
      <c r="BA23">
        <v>2.6599999999999824</v>
      </c>
      <c r="BB23">
        <f t="shared" si="0"/>
        <v>76.940000000000012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79.599999999999994</v>
      </c>
      <c r="BA24">
        <v>2.6599999999999824</v>
      </c>
      <c r="BB24">
        <f t="shared" si="0"/>
        <v>76.940000000000012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79.599999999999994</v>
      </c>
      <c r="BA25">
        <v>2.6599999999999824</v>
      </c>
      <c r="BB25">
        <f t="shared" si="0"/>
        <v>76.940000000000012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79.709999999999994</v>
      </c>
      <c r="BA26">
        <v>2.6799999999999926</v>
      </c>
      <c r="BB26">
        <f t="shared" si="0"/>
        <v>77.03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80.929999999999993</v>
      </c>
      <c r="BA27">
        <v>2.7099999999999937</v>
      </c>
      <c r="BB27">
        <f t="shared" si="0"/>
        <v>78.22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80.929999999999993</v>
      </c>
      <c r="BA28">
        <v>2.7099999999999937</v>
      </c>
      <c r="BB28">
        <f t="shared" si="0"/>
        <v>78.22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80.929999999999993</v>
      </c>
      <c r="BA29">
        <v>2.7099999999999937</v>
      </c>
      <c r="BB29">
        <f t="shared" si="0"/>
        <v>78.22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81.5</v>
      </c>
      <c r="BA30">
        <v>2.7299999999999898</v>
      </c>
      <c r="BB30">
        <f t="shared" si="0"/>
        <v>78.77000000000001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81.429999999999993</v>
      </c>
      <c r="BA31">
        <v>2.7199999999999847</v>
      </c>
      <c r="BB31">
        <f t="shared" si="0"/>
        <v>78.710000000000008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81.69</v>
      </c>
      <c r="BA32">
        <v>2.7299999999999898</v>
      </c>
      <c r="BB32">
        <f t="shared" si="0"/>
        <v>78.960000000000008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81.69</v>
      </c>
      <c r="BA33">
        <v>2.7299999999999898</v>
      </c>
      <c r="BB33">
        <f t="shared" si="0"/>
        <v>78.960000000000008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81.949999999999989</v>
      </c>
      <c r="BA34">
        <v>2.7399999999999807</v>
      </c>
      <c r="BB34">
        <f t="shared" si="0"/>
        <v>79.210000000000008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81.429999999999993</v>
      </c>
      <c r="BA35">
        <v>2.7199999999999847</v>
      </c>
      <c r="BB35">
        <f t="shared" si="0"/>
        <v>78.710000000000008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81.429999999999993</v>
      </c>
      <c r="BA36">
        <v>2.7199999999999847</v>
      </c>
      <c r="BB36">
        <f t="shared" si="0"/>
        <v>78.710000000000008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81.429999999999993</v>
      </c>
      <c r="BA37">
        <v>2.7199999999999847</v>
      </c>
      <c r="BB37">
        <f t="shared" si="0"/>
        <v>78.710000000000008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81.429999999999993</v>
      </c>
      <c r="BA38">
        <v>2.7199999999999847</v>
      </c>
      <c r="BB38">
        <f t="shared" si="0"/>
        <v>78.710000000000008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81.429999999999993</v>
      </c>
      <c r="BA39">
        <v>2.7199999999999847</v>
      </c>
      <c r="BB39">
        <f t="shared" si="0"/>
        <v>78.710000000000008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81.429999999999993</v>
      </c>
      <c r="BA40">
        <v>2.7199999999999847</v>
      </c>
      <c r="BB40">
        <f t="shared" si="0"/>
        <v>78.710000000000008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81.499999999999986</v>
      </c>
      <c r="BA41">
        <v>2.7199999999999847</v>
      </c>
      <c r="BB41">
        <f t="shared" si="0"/>
        <v>78.78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81.569999999999993</v>
      </c>
      <c r="BA42">
        <v>2.7299999999999898</v>
      </c>
      <c r="BB42">
        <f t="shared" si="0"/>
        <v>78.84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81.72</v>
      </c>
      <c r="BA43">
        <v>2.7399999999999949</v>
      </c>
      <c r="BB43">
        <f t="shared" si="0"/>
        <v>78.98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81.869999999999976</v>
      </c>
      <c r="BA44">
        <v>2.7399999999999665</v>
      </c>
      <c r="BB44">
        <f t="shared" si="0"/>
        <v>79.13000000000001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82.639999999999986</v>
      </c>
      <c r="BA45">
        <v>2.7699999999999818</v>
      </c>
      <c r="BB45">
        <f t="shared" si="0"/>
        <v>79.87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82.639999999999986</v>
      </c>
      <c r="BA46">
        <v>2.7699999999999818</v>
      </c>
      <c r="BB46">
        <f t="shared" si="0"/>
        <v>79.87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83.149999999999977</v>
      </c>
      <c r="BA47">
        <v>2.7799999999999727</v>
      </c>
      <c r="BB47">
        <f t="shared" si="0"/>
        <v>80.37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83.659999999999982</v>
      </c>
      <c r="BA48">
        <v>2.7999999999999829</v>
      </c>
      <c r="BB48">
        <f t="shared" si="0"/>
        <v>80.86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83.70999999999998</v>
      </c>
      <c r="BA49">
        <v>2.7999999999999687</v>
      </c>
      <c r="BB49">
        <f t="shared" si="0"/>
        <v>80.910000000000011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83.70999999999998</v>
      </c>
      <c r="BA50">
        <v>2.7999999999999687</v>
      </c>
      <c r="BB50">
        <f t="shared" si="0"/>
        <v>80.910000000000011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83.699999999999989</v>
      </c>
      <c r="BA51">
        <v>2.7999999999999829</v>
      </c>
      <c r="BB51">
        <f t="shared" si="0"/>
        <v>80.900000000000006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83.70999999999998</v>
      </c>
      <c r="BA52">
        <v>2.7999999999999687</v>
      </c>
      <c r="BB52">
        <f t="shared" si="0"/>
        <v>80.910000000000011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83.70999999999998</v>
      </c>
      <c r="BA53">
        <v>2.7999999999999687</v>
      </c>
      <c r="BB53">
        <f t="shared" si="0"/>
        <v>80.910000000000011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83.549999999999983</v>
      </c>
      <c r="BA54">
        <v>2.7999999999999687</v>
      </c>
      <c r="BB54">
        <f t="shared" si="0"/>
        <v>80.750000000000014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83.549999999999983</v>
      </c>
      <c r="BA55">
        <v>2.7999999999999687</v>
      </c>
      <c r="BB55">
        <f t="shared" si="0"/>
        <v>80.750000000000014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83.549999999999983</v>
      </c>
      <c r="BA56">
        <v>2.7999999999999687</v>
      </c>
      <c r="BB56">
        <f t="shared" si="0"/>
        <v>80.750000000000014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83.549999999999983</v>
      </c>
      <c r="BA57">
        <v>2.7999999999999687</v>
      </c>
      <c r="BB57">
        <f t="shared" si="0"/>
        <v>80.750000000000014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83.549999999999983</v>
      </c>
      <c r="BA58">
        <v>2.7999999999999687</v>
      </c>
      <c r="BB58">
        <f t="shared" si="0"/>
        <v>80.750000000000014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83.529999999999987</v>
      </c>
      <c r="BA59">
        <v>2.7999999999999829</v>
      </c>
      <c r="BB59">
        <f t="shared" si="0"/>
        <v>80.73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83.529999999999987</v>
      </c>
      <c r="BA60">
        <v>2.7999999999999829</v>
      </c>
      <c r="BB60">
        <f t="shared" si="0"/>
        <v>80.73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83.529999999999987</v>
      </c>
      <c r="BA61">
        <v>2.7999999999999829</v>
      </c>
      <c r="BB61">
        <f t="shared" si="0"/>
        <v>80.73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83.419999999999987</v>
      </c>
      <c r="BA62">
        <v>2.7899999999999778</v>
      </c>
      <c r="BB62">
        <f t="shared" si="0"/>
        <v>80.63000000000001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83.399999999999991</v>
      </c>
      <c r="BA63">
        <v>2.7899999999999778</v>
      </c>
      <c r="BB63">
        <f t="shared" si="0"/>
        <v>80.610000000000014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83.399999999999991</v>
      </c>
      <c r="BA64">
        <v>2.7899999999999778</v>
      </c>
      <c r="BB64">
        <f t="shared" si="0"/>
        <v>80.610000000000014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83.399999999999991</v>
      </c>
      <c r="BA65">
        <v>2.7899999999999778</v>
      </c>
      <c r="BB65">
        <f t="shared" si="0"/>
        <v>80.610000000000014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83.399999999999991</v>
      </c>
      <c r="BA66">
        <v>2.7899999999999778</v>
      </c>
      <c r="BB66">
        <f t="shared" si="0"/>
        <v>80.610000000000014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83.38</v>
      </c>
      <c r="BA67">
        <v>2.7899999999999778</v>
      </c>
      <c r="BB67">
        <f t="shared" si="0"/>
        <v>80.590000000000018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83.38</v>
      </c>
      <c r="BA68">
        <v>2.7899999999999778</v>
      </c>
      <c r="BB68">
        <f t="shared" ref="BB68:BB99" si="1">SUM(B68:AZ68)-BA68</f>
        <v>80.590000000000018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83.199999999999989</v>
      </c>
      <c r="BA69">
        <v>2.7799999999999727</v>
      </c>
      <c r="BB69">
        <f t="shared" si="1"/>
        <v>80.420000000000016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83.199999999999989</v>
      </c>
      <c r="BA70">
        <v>2.7799999999999727</v>
      </c>
      <c r="BB70">
        <f t="shared" si="1"/>
        <v>80.420000000000016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83.199999999999989</v>
      </c>
      <c r="BA71">
        <v>2.7799999999999727</v>
      </c>
      <c r="BB71">
        <f t="shared" si="1"/>
        <v>80.420000000000016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83.199999999999989</v>
      </c>
      <c r="BA72">
        <v>2.7799999999999727</v>
      </c>
      <c r="BB72">
        <f t="shared" si="1"/>
        <v>80.420000000000016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83.199999999999989</v>
      </c>
      <c r="BA73">
        <v>2.7799999999999727</v>
      </c>
      <c r="BB73">
        <f t="shared" si="1"/>
        <v>80.420000000000016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83.199999999999989</v>
      </c>
      <c r="BA74">
        <v>2.7799999999999727</v>
      </c>
      <c r="BB74">
        <f t="shared" si="1"/>
        <v>80.420000000000016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82.13</v>
      </c>
      <c r="BA75">
        <v>2.7399999999999949</v>
      </c>
      <c r="BB75">
        <f t="shared" si="1"/>
        <v>79.39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82.13</v>
      </c>
      <c r="BA76">
        <v>2.7399999999999949</v>
      </c>
      <c r="BB76">
        <f t="shared" si="1"/>
        <v>79.39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82.13</v>
      </c>
      <c r="BA77">
        <v>2.7399999999999949</v>
      </c>
      <c r="BB77">
        <f t="shared" si="1"/>
        <v>79.39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82.13</v>
      </c>
      <c r="BA78">
        <v>2.7399999999999949</v>
      </c>
      <c r="BB78">
        <f t="shared" si="1"/>
        <v>79.39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82.13</v>
      </c>
      <c r="BA79">
        <v>2.7399999999999949</v>
      </c>
      <c r="BB79">
        <f t="shared" si="1"/>
        <v>79.39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82.13</v>
      </c>
      <c r="BA80">
        <v>2.7399999999999949</v>
      </c>
      <c r="BB80">
        <f t="shared" si="1"/>
        <v>79.39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82.13</v>
      </c>
      <c r="BA81">
        <v>2.7399999999999949</v>
      </c>
      <c r="BB81">
        <f t="shared" si="1"/>
        <v>79.39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82.13</v>
      </c>
      <c r="BA82">
        <v>2.7399999999999949</v>
      </c>
      <c r="BB82">
        <f t="shared" si="1"/>
        <v>79.39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82.13</v>
      </c>
      <c r="BA83">
        <v>2.7399999999999949</v>
      </c>
      <c r="BB83">
        <f t="shared" si="1"/>
        <v>79.39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82.13</v>
      </c>
      <c r="BA84">
        <v>2.7399999999999949</v>
      </c>
      <c r="BB84">
        <f t="shared" si="1"/>
        <v>79.39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82.3</v>
      </c>
      <c r="BA85">
        <v>2.7499999999999858</v>
      </c>
      <c r="BB85">
        <f t="shared" si="1"/>
        <v>79.550000000000011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82.3</v>
      </c>
      <c r="BA86">
        <v>2.7499999999999858</v>
      </c>
      <c r="BB86">
        <f t="shared" si="1"/>
        <v>79.550000000000011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82.3</v>
      </c>
      <c r="BA87">
        <v>2.7499999999999858</v>
      </c>
      <c r="BB87">
        <f t="shared" si="1"/>
        <v>79.550000000000011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82.3</v>
      </c>
      <c r="BA88">
        <v>2.7499999999999858</v>
      </c>
      <c r="BB88">
        <f t="shared" si="1"/>
        <v>79.550000000000011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82.19</v>
      </c>
      <c r="BA89">
        <v>2.75</v>
      </c>
      <c r="BB89">
        <f t="shared" si="1"/>
        <v>79.44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82.19</v>
      </c>
      <c r="BA90">
        <v>2.75</v>
      </c>
      <c r="BB90">
        <f t="shared" si="1"/>
        <v>79.44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83.369999999999976</v>
      </c>
      <c r="BA91">
        <v>2.7899999999999636</v>
      </c>
      <c r="BB91">
        <f t="shared" si="1"/>
        <v>80.580000000000013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83.369999999999976</v>
      </c>
      <c r="BA92">
        <v>2.7899999999999636</v>
      </c>
      <c r="BB92">
        <f t="shared" si="1"/>
        <v>80.580000000000013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83.369999999999976</v>
      </c>
      <c r="BA93">
        <v>2.7899999999999636</v>
      </c>
      <c r="BB93">
        <f t="shared" si="1"/>
        <v>80.580000000000013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83.269999999999982</v>
      </c>
      <c r="BA94">
        <v>2.7799999999999727</v>
      </c>
      <c r="BB94">
        <f t="shared" si="1"/>
        <v>80.490000000000009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83.269999999999982</v>
      </c>
      <c r="BA95">
        <v>2.7799999999999727</v>
      </c>
      <c r="BB95">
        <f t="shared" si="1"/>
        <v>80.490000000000009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83.269999999999982</v>
      </c>
      <c r="BA96">
        <v>2.7799999999999727</v>
      </c>
      <c r="BB96">
        <f t="shared" si="1"/>
        <v>80.490000000000009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83.269999999999982</v>
      </c>
      <c r="BA97">
        <v>2.7799999999999727</v>
      </c>
      <c r="BB97">
        <f t="shared" si="1"/>
        <v>80.490000000000009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83.269999999999982</v>
      </c>
      <c r="BA98">
        <v>2.7799999999999727</v>
      </c>
      <c r="BB98">
        <f t="shared" si="1"/>
        <v>80.490000000000009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1.9666299999999992</v>
      </c>
      <c r="BA99">
        <f t="shared" si="2"/>
        <v>6.5777499999999572E-2</v>
      </c>
      <c r="BB99">
        <f t="shared" si="1"/>
        <v>1.9008524999999996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0.50239299999999965</v>
      </c>
      <c r="BB3">
        <f>SUM(B3:AZ3)-BA3</f>
        <v>14.494407000000001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0.50239299999999965</v>
      </c>
      <c r="BB4">
        <f t="shared" ref="BB4:BB67" si="0">SUM(B4:AZ4)-BA4</f>
        <v>14.494407000000001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0.50239299999999965</v>
      </c>
      <c r="BB5">
        <f t="shared" si="0"/>
        <v>14.494407000000001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0.50239299999999965</v>
      </c>
      <c r="BB6">
        <f t="shared" si="0"/>
        <v>14.494407000000001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0.50239299999999965</v>
      </c>
      <c r="BB7">
        <f t="shared" si="0"/>
        <v>14.494407000000001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11.013455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0.36895100000000092</v>
      </c>
      <c r="BB8">
        <f t="shared" si="0"/>
        <v>10.644504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0.50239299999999965</v>
      </c>
      <c r="BB9">
        <f t="shared" si="0"/>
        <v>14.494407000000001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0.50239299999999965</v>
      </c>
      <c r="BB10">
        <f t="shared" si="0"/>
        <v>14.494407000000001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0.50239299999999965</v>
      </c>
      <c r="BB11">
        <f t="shared" si="0"/>
        <v>14.494407000000001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0.50239299999999965</v>
      </c>
      <c r="BB12">
        <f t="shared" si="0"/>
        <v>14.494407000000001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0.50239299999999965</v>
      </c>
      <c r="BB13">
        <f t="shared" si="0"/>
        <v>14.494407000000001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0.50239299999999965</v>
      </c>
      <c r="BB14">
        <f t="shared" si="0"/>
        <v>14.494407000000001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12.102525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0.40543500000000066</v>
      </c>
      <c r="BB15">
        <f t="shared" si="0"/>
        <v>11.697089999999999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0.50239299999999965</v>
      </c>
      <c r="BB16">
        <f t="shared" si="0"/>
        <v>14.494407000000001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0.50239299999999965</v>
      </c>
      <c r="BB17">
        <f t="shared" si="0"/>
        <v>14.494407000000001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0.50239299999999965</v>
      </c>
      <c r="BB18">
        <f t="shared" si="0"/>
        <v>14.494407000000001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0.50239299999999965</v>
      </c>
      <c r="BB19">
        <f t="shared" si="0"/>
        <v>14.494407000000001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0.50239299999999965</v>
      </c>
      <c r="BB20">
        <f t="shared" si="0"/>
        <v>14.494407000000001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0.50239299999999965</v>
      </c>
      <c r="BB21">
        <f t="shared" si="0"/>
        <v>14.494407000000001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0.50239299999999965</v>
      </c>
      <c r="BB22">
        <f t="shared" si="0"/>
        <v>14.494407000000001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0.50239299999999965</v>
      </c>
      <c r="BB23">
        <f t="shared" si="0"/>
        <v>14.494407000000001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0.50239299999999965</v>
      </c>
      <c r="BB24">
        <f t="shared" si="0"/>
        <v>14.494407000000001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0.50239299999999965</v>
      </c>
      <c r="BB25">
        <f t="shared" si="0"/>
        <v>14.494407000000001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0.50239299999999965</v>
      </c>
      <c r="BB26">
        <f t="shared" si="0"/>
        <v>14.494407000000001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0.50239299999999965</v>
      </c>
      <c r="BB27">
        <f t="shared" si="0"/>
        <v>14.494407000000001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0.50239299999999965</v>
      </c>
      <c r="BB28">
        <f t="shared" si="0"/>
        <v>14.494407000000001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0.50239299999999965</v>
      </c>
      <c r="BB29">
        <f t="shared" si="0"/>
        <v>14.494407000000001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0.50239299999999965</v>
      </c>
      <c r="BB30">
        <f t="shared" si="0"/>
        <v>14.494407000000001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0.50239299999999965</v>
      </c>
      <c r="BB31">
        <f t="shared" si="0"/>
        <v>14.494407000000001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0.50239299999999965</v>
      </c>
      <c r="BB32">
        <f t="shared" si="0"/>
        <v>14.494407000000001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0.50239299999999965</v>
      </c>
      <c r="BB33">
        <f t="shared" si="0"/>
        <v>14.494407000000001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0.50239299999999965</v>
      </c>
      <c r="BB34">
        <f t="shared" si="0"/>
        <v>14.494407000000001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0.50239299999999965</v>
      </c>
      <c r="BB35">
        <f t="shared" si="0"/>
        <v>14.494407000000001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0.50239299999999965</v>
      </c>
      <c r="BB36">
        <f t="shared" si="0"/>
        <v>14.494407000000001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0.50239299999999965</v>
      </c>
      <c r="BB37">
        <f t="shared" si="0"/>
        <v>14.494407000000001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0.50239299999999965</v>
      </c>
      <c r="BB38">
        <f t="shared" si="0"/>
        <v>14.494407000000001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0.50239299999999965</v>
      </c>
      <c r="BB39">
        <f t="shared" si="0"/>
        <v>14.494407000000001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0.50239299999999965</v>
      </c>
      <c r="BB40">
        <f t="shared" si="0"/>
        <v>14.494407000000001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0.50239299999999965</v>
      </c>
      <c r="BB41">
        <f t="shared" si="0"/>
        <v>14.494407000000001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0.50239299999999965</v>
      </c>
      <c r="BB42">
        <f t="shared" si="0"/>
        <v>14.494407000000001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0.50239299999999965</v>
      </c>
      <c r="BB43">
        <f t="shared" si="0"/>
        <v>14.494407000000001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0.50239299999999965</v>
      </c>
      <c r="BB44">
        <f t="shared" si="0"/>
        <v>14.494407000000001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0.50239299999999965</v>
      </c>
      <c r="BB45">
        <f t="shared" si="0"/>
        <v>14.494407000000001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0.50239299999999965</v>
      </c>
      <c r="BB46">
        <f t="shared" si="0"/>
        <v>14.494407000000001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0.50239299999999965</v>
      </c>
      <c r="BB47">
        <f t="shared" si="0"/>
        <v>14.494407000000001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0.50239299999999965</v>
      </c>
      <c r="BB48">
        <f t="shared" si="0"/>
        <v>14.494407000000001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0.50239299999999965</v>
      </c>
      <c r="BB49">
        <f t="shared" si="0"/>
        <v>14.494407000000001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0.50239299999999965</v>
      </c>
      <c r="BB50">
        <f t="shared" si="0"/>
        <v>14.494407000000001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0.50239299999999965</v>
      </c>
      <c r="BB51">
        <f t="shared" si="0"/>
        <v>14.494407000000001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0.50239299999999965</v>
      </c>
      <c r="BB52">
        <f t="shared" si="0"/>
        <v>14.494407000000001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0.50239299999999965</v>
      </c>
      <c r="BB53">
        <f t="shared" si="0"/>
        <v>14.494407000000001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0.50239299999999965</v>
      </c>
      <c r="BB54">
        <f t="shared" si="0"/>
        <v>14.494407000000001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0.50239299999999965</v>
      </c>
      <c r="BB55">
        <f t="shared" si="0"/>
        <v>14.494407000000001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0.50239299999999965</v>
      </c>
      <c r="BB56">
        <f t="shared" si="0"/>
        <v>14.494407000000001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0.50239299999999965</v>
      </c>
      <c r="BB57">
        <f t="shared" si="0"/>
        <v>14.494407000000001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0.50239299999999965</v>
      </c>
      <c r="BB58">
        <f t="shared" si="0"/>
        <v>14.494407000000001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0.50239299999999965</v>
      </c>
      <c r="BB59">
        <f t="shared" si="0"/>
        <v>14.494407000000001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0.50239299999999965</v>
      </c>
      <c r="BB60">
        <f t="shared" si="0"/>
        <v>14.494407000000001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0.50239299999999965</v>
      </c>
      <c r="BB61">
        <f t="shared" si="0"/>
        <v>14.494407000000001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0.50239299999999965</v>
      </c>
      <c r="BB62">
        <f t="shared" si="0"/>
        <v>14.494407000000001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0.50239299999999965</v>
      </c>
      <c r="BB63">
        <f t="shared" si="0"/>
        <v>14.494407000000001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0.50239299999999965</v>
      </c>
      <c r="BB64">
        <f t="shared" si="0"/>
        <v>14.494407000000001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0.50239299999999965</v>
      </c>
      <c r="BB65">
        <f t="shared" si="0"/>
        <v>14.494407000000001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0.50239299999999965</v>
      </c>
      <c r="BB66">
        <f t="shared" si="0"/>
        <v>14.494407000000001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0.50239299999999965</v>
      </c>
      <c r="BB67">
        <f t="shared" si="0"/>
        <v>14.494407000000001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0.50239299999999965</v>
      </c>
      <c r="BB68">
        <f t="shared" ref="BB68:BB99" si="1">SUM(B68:AZ68)-BA68</f>
        <v>14.494407000000001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0.50239299999999965</v>
      </c>
      <c r="BB69">
        <f t="shared" si="1"/>
        <v>14.494407000000001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0.50239299999999965</v>
      </c>
      <c r="BB70">
        <f t="shared" si="1"/>
        <v>14.494407000000001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0.50239299999999965</v>
      </c>
      <c r="BB71">
        <f t="shared" si="1"/>
        <v>14.494407000000001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0.50239299999999965</v>
      </c>
      <c r="BB72">
        <f t="shared" si="1"/>
        <v>14.494407000000001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0.50239299999999965</v>
      </c>
      <c r="BB73">
        <f t="shared" si="1"/>
        <v>14.494407000000001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0.50239299999999965</v>
      </c>
      <c r="BB74">
        <f t="shared" si="1"/>
        <v>14.494407000000001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0.50239299999999965</v>
      </c>
      <c r="BB75">
        <f t="shared" si="1"/>
        <v>14.494407000000001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0.50239299999999965</v>
      </c>
      <c r="BB76">
        <f t="shared" si="1"/>
        <v>14.494407000000001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0.50239299999999965</v>
      </c>
      <c r="BB77">
        <f t="shared" si="1"/>
        <v>14.494407000000001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13.714577999999999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0.45943799999999868</v>
      </c>
      <c r="BB78">
        <f t="shared" si="1"/>
        <v>13.255140000000001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0.50239299999999965</v>
      </c>
      <c r="BB79">
        <f t="shared" si="1"/>
        <v>14.494407000000001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0.50239299999999965</v>
      </c>
      <c r="BB80">
        <f t="shared" si="1"/>
        <v>14.494407000000001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0.50239299999999965</v>
      </c>
      <c r="BB81">
        <f t="shared" si="1"/>
        <v>14.494407000000001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0.50239299999999965</v>
      </c>
      <c r="BB82">
        <f t="shared" si="1"/>
        <v>14.494407000000001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0.50239299999999965</v>
      </c>
      <c r="BB83">
        <f t="shared" si="1"/>
        <v>14.494407000000001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0.50239299999999965</v>
      </c>
      <c r="BB84">
        <f t="shared" si="1"/>
        <v>14.494407000000001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0.50239299999999965</v>
      </c>
      <c r="BB85">
        <f t="shared" si="1"/>
        <v>14.494407000000001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0.50239299999999965</v>
      </c>
      <c r="BB86">
        <f t="shared" si="1"/>
        <v>14.494407000000001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0.50239299999999965</v>
      </c>
      <c r="BB87">
        <f t="shared" si="1"/>
        <v>14.494407000000001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0.50239299999999965</v>
      </c>
      <c r="BB88">
        <f t="shared" si="1"/>
        <v>14.494407000000001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0.50239299999999965</v>
      </c>
      <c r="BB89">
        <f t="shared" si="1"/>
        <v>14.494407000000001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0.50239299999999965</v>
      </c>
      <c r="BB90">
        <f t="shared" si="1"/>
        <v>14.494407000000001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0.50239299999999965</v>
      </c>
      <c r="BB91">
        <f t="shared" si="1"/>
        <v>14.494407000000001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0.50239299999999965</v>
      </c>
      <c r="BB92">
        <f t="shared" si="1"/>
        <v>14.494407000000001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0.50239299999999965</v>
      </c>
      <c r="BB93">
        <f t="shared" si="1"/>
        <v>14.494407000000001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0.50239299999999965</v>
      </c>
      <c r="BB94">
        <f t="shared" si="1"/>
        <v>14.494407000000001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0.50239299999999965</v>
      </c>
      <c r="BB95">
        <f t="shared" si="1"/>
        <v>14.494407000000001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0.50239299999999965</v>
      </c>
      <c r="BB96">
        <f t="shared" si="1"/>
        <v>14.494407000000001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0.50239299999999965</v>
      </c>
      <c r="BB97">
        <f t="shared" si="1"/>
        <v>14.494407000000001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0.50239299999999965</v>
      </c>
      <c r="BB98">
        <f t="shared" si="1"/>
        <v>14.494407000000001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0.35788323949999945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1.1989093249999964E-2</v>
      </c>
      <c r="BB99">
        <f t="shared" si="1"/>
        <v>0.34589414624999948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247.58</v>
      </c>
      <c r="L3" s="202">
        <v>10.67</v>
      </c>
      <c r="M3" s="202">
        <v>29.82</v>
      </c>
      <c r="N3" s="202">
        <v>50.14</v>
      </c>
      <c r="O3" s="202">
        <v>70.83</v>
      </c>
      <c r="P3" s="202">
        <v>21.2</v>
      </c>
      <c r="Q3" s="202">
        <v>9.26</v>
      </c>
      <c r="R3" s="202">
        <v>18</v>
      </c>
      <c r="S3" s="202">
        <v>11.2</v>
      </c>
      <c r="T3" s="202">
        <v>0</v>
      </c>
      <c r="U3" s="202">
        <v>60.03</v>
      </c>
      <c r="V3" s="202">
        <v>8.8000000000000007</v>
      </c>
      <c r="W3" s="202">
        <v>18.29</v>
      </c>
      <c r="X3" s="202">
        <v>62.62</v>
      </c>
      <c r="Y3" s="202">
        <v>0</v>
      </c>
      <c r="Z3" s="202">
        <v>116.95</v>
      </c>
      <c r="AA3" s="202">
        <v>0</v>
      </c>
      <c r="AB3" s="202">
        <v>0</v>
      </c>
      <c r="AC3" s="202">
        <v>10.33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10.18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247.58</v>
      </c>
      <c r="L4" s="202">
        <v>10.67</v>
      </c>
      <c r="M4" s="202">
        <v>29.82</v>
      </c>
      <c r="N4" s="202">
        <v>50.14</v>
      </c>
      <c r="O4" s="202">
        <v>70.83</v>
      </c>
      <c r="P4" s="202">
        <v>21.2</v>
      </c>
      <c r="Q4" s="202">
        <v>9.26</v>
      </c>
      <c r="R4" s="202">
        <v>18</v>
      </c>
      <c r="S4" s="202">
        <v>11.2</v>
      </c>
      <c r="T4" s="202">
        <v>0</v>
      </c>
      <c r="U4" s="202">
        <v>60.03</v>
      </c>
      <c r="V4" s="202">
        <v>8.8000000000000007</v>
      </c>
      <c r="W4" s="202">
        <v>18.29</v>
      </c>
      <c r="X4" s="202">
        <v>62.62</v>
      </c>
      <c r="Y4" s="202">
        <v>0</v>
      </c>
      <c r="Z4" s="202">
        <v>116.95</v>
      </c>
      <c r="AA4" s="202">
        <v>0</v>
      </c>
      <c r="AB4" s="202">
        <v>0</v>
      </c>
      <c r="AC4" s="202">
        <v>10.98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10.18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247.58</v>
      </c>
      <c r="L5" s="202">
        <v>10.67</v>
      </c>
      <c r="M5" s="202">
        <v>29.82</v>
      </c>
      <c r="N5" s="202">
        <v>50.14</v>
      </c>
      <c r="O5" s="202">
        <v>70.83</v>
      </c>
      <c r="P5" s="202">
        <v>21.2</v>
      </c>
      <c r="Q5" s="202">
        <v>9.26</v>
      </c>
      <c r="R5" s="202">
        <v>18</v>
      </c>
      <c r="S5" s="202">
        <v>11.2</v>
      </c>
      <c r="T5" s="202">
        <v>0</v>
      </c>
      <c r="U5" s="202">
        <v>60.03</v>
      </c>
      <c r="V5" s="202">
        <v>8.8000000000000007</v>
      </c>
      <c r="W5" s="202">
        <v>18.29</v>
      </c>
      <c r="X5" s="202">
        <v>62.62</v>
      </c>
      <c r="Y5" s="202">
        <v>0</v>
      </c>
      <c r="Z5" s="202">
        <v>116.95</v>
      </c>
      <c r="AA5" s="202">
        <v>0</v>
      </c>
      <c r="AB5" s="202">
        <v>0</v>
      </c>
      <c r="AC5" s="202">
        <v>10.98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10.18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247.58</v>
      </c>
      <c r="L6" s="202">
        <v>10.67</v>
      </c>
      <c r="M6" s="202">
        <v>29.82</v>
      </c>
      <c r="N6" s="202">
        <v>50.14</v>
      </c>
      <c r="O6" s="202">
        <v>70.83</v>
      </c>
      <c r="P6" s="202">
        <v>21.2</v>
      </c>
      <c r="Q6" s="202">
        <v>9.26</v>
      </c>
      <c r="R6" s="202">
        <v>18</v>
      </c>
      <c r="S6" s="202">
        <v>11.2</v>
      </c>
      <c r="T6" s="202">
        <v>0</v>
      </c>
      <c r="U6" s="202">
        <v>60.03</v>
      </c>
      <c r="V6" s="202">
        <v>8.8000000000000007</v>
      </c>
      <c r="W6" s="202">
        <v>18.29</v>
      </c>
      <c r="X6" s="202">
        <v>62.62</v>
      </c>
      <c r="Y6" s="202">
        <v>0</v>
      </c>
      <c r="Z6" s="202">
        <v>116.95</v>
      </c>
      <c r="AA6" s="202">
        <v>0</v>
      </c>
      <c r="AB6" s="202">
        <v>0</v>
      </c>
      <c r="AC6" s="202">
        <v>7.43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6.29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495.17</v>
      </c>
      <c r="L7" s="202">
        <v>10.67</v>
      </c>
      <c r="M7" s="202">
        <v>29.82</v>
      </c>
      <c r="N7" s="202">
        <v>50.14</v>
      </c>
      <c r="O7" s="202">
        <v>70.83</v>
      </c>
      <c r="P7" s="202">
        <v>21.2</v>
      </c>
      <c r="Q7" s="202">
        <v>9.26</v>
      </c>
      <c r="R7" s="202">
        <v>18</v>
      </c>
      <c r="S7" s="202">
        <v>11.2</v>
      </c>
      <c r="T7" s="202">
        <v>0</v>
      </c>
      <c r="U7" s="202">
        <v>60.03</v>
      </c>
      <c r="V7" s="202">
        <v>8.8000000000000007</v>
      </c>
      <c r="W7" s="202">
        <v>18.29</v>
      </c>
      <c r="X7" s="202">
        <v>62.62</v>
      </c>
      <c r="Y7" s="202">
        <v>0</v>
      </c>
      <c r="Z7" s="202">
        <v>116.95</v>
      </c>
      <c r="AA7" s="202">
        <v>0</v>
      </c>
      <c r="AB7" s="202">
        <v>0</v>
      </c>
      <c r="AC7" s="202">
        <v>7.43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5.8</v>
      </c>
      <c r="AJ7" s="202">
        <v>0</v>
      </c>
      <c r="AK7" s="202">
        <v>99.47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495.17</v>
      </c>
      <c r="L8" s="202">
        <v>10.67</v>
      </c>
      <c r="M8" s="202">
        <v>29.82</v>
      </c>
      <c r="N8" s="202">
        <v>50.14</v>
      </c>
      <c r="O8" s="202">
        <v>70.83</v>
      </c>
      <c r="P8" s="202">
        <v>21.2</v>
      </c>
      <c r="Q8" s="202">
        <v>9.26</v>
      </c>
      <c r="R8" s="202">
        <v>18</v>
      </c>
      <c r="S8" s="202">
        <v>11.2</v>
      </c>
      <c r="T8" s="202">
        <v>0</v>
      </c>
      <c r="U8" s="202">
        <v>60.03</v>
      </c>
      <c r="V8" s="202">
        <v>8.8000000000000007</v>
      </c>
      <c r="W8" s="202">
        <v>18.29</v>
      </c>
      <c r="X8" s="202">
        <v>62.62</v>
      </c>
      <c r="Y8" s="202">
        <v>0</v>
      </c>
      <c r="Z8" s="202">
        <v>116.95</v>
      </c>
      <c r="AA8" s="202">
        <v>0</v>
      </c>
      <c r="AB8" s="202">
        <v>0</v>
      </c>
      <c r="AC8" s="202">
        <v>7.43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6.06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495.17</v>
      </c>
      <c r="L9" s="202">
        <v>10.67</v>
      </c>
      <c r="M9" s="202">
        <v>29.82</v>
      </c>
      <c r="N9" s="202">
        <v>50.14</v>
      </c>
      <c r="O9" s="202">
        <v>70.83</v>
      </c>
      <c r="P9" s="202">
        <v>21.34</v>
      </c>
      <c r="Q9" s="202">
        <v>9.26</v>
      </c>
      <c r="R9" s="202">
        <v>18</v>
      </c>
      <c r="S9" s="202">
        <v>11.2</v>
      </c>
      <c r="T9" s="202">
        <v>0</v>
      </c>
      <c r="U9" s="202">
        <v>60.03</v>
      </c>
      <c r="V9" s="202">
        <v>8.8000000000000007</v>
      </c>
      <c r="W9" s="202">
        <v>18.29</v>
      </c>
      <c r="X9" s="202">
        <v>62.62</v>
      </c>
      <c r="Y9" s="202">
        <v>0</v>
      </c>
      <c r="Z9" s="202">
        <v>116.95</v>
      </c>
      <c r="AA9" s="202">
        <v>0</v>
      </c>
      <c r="AB9" s="202">
        <v>0</v>
      </c>
      <c r="AC9" s="202">
        <v>10.98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9.1300000000000008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495.17</v>
      </c>
      <c r="L10" s="202">
        <v>10.67</v>
      </c>
      <c r="M10" s="202">
        <v>29.82</v>
      </c>
      <c r="N10" s="202">
        <v>50.14</v>
      </c>
      <c r="O10" s="202">
        <v>70.83</v>
      </c>
      <c r="P10" s="202">
        <v>21.34</v>
      </c>
      <c r="Q10" s="202">
        <v>9.26</v>
      </c>
      <c r="R10" s="202">
        <v>18</v>
      </c>
      <c r="S10" s="202">
        <v>11.2</v>
      </c>
      <c r="T10" s="202">
        <v>0</v>
      </c>
      <c r="U10" s="202">
        <v>60.03</v>
      </c>
      <c r="V10" s="202">
        <v>8.8000000000000007</v>
      </c>
      <c r="W10" s="202">
        <v>18.29</v>
      </c>
      <c r="X10" s="202">
        <v>62.62</v>
      </c>
      <c r="Y10" s="202">
        <v>0</v>
      </c>
      <c r="Z10" s="202">
        <v>116.95</v>
      </c>
      <c r="AA10" s="202">
        <v>0</v>
      </c>
      <c r="AB10" s="202">
        <v>0</v>
      </c>
      <c r="AC10" s="202">
        <v>10.98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9.3699999999999992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495.17</v>
      </c>
      <c r="L11" s="202">
        <v>10.67</v>
      </c>
      <c r="M11" s="202">
        <v>29.82</v>
      </c>
      <c r="N11" s="202">
        <v>50.14</v>
      </c>
      <c r="O11" s="202">
        <v>70.83</v>
      </c>
      <c r="P11" s="202">
        <v>21.34</v>
      </c>
      <c r="Q11" s="202">
        <v>9.26</v>
      </c>
      <c r="R11" s="202">
        <v>18</v>
      </c>
      <c r="S11" s="202">
        <v>11.2</v>
      </c>
      <c r="T11" s="202">
        <v>0</v>
      </c>
      <c r="U11" s="202">
        <v>60.03</v>
      </c>
      <c r="V11" s="202">
        <v>8.8000000000000007</v>
      </c>
      <c r="W11" s="202">
        <v>18.29</v>
      </c>
      <c r="X11" s="202">
        <v>62.62</v>
      </c>
      <c r="Y11" s="202">
        <v>0</v>
      </c>
      <c r="Z11" s="202">
        <v>116.95</v>
      </c>
      <c r="AA11" s="202">
        <v>0</v>
      </c>
      <c r="AB11" s="202">
        <v>0</v>
      </c>
      <c r="AC11" s="202">
        <v>10.98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9.66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495.17</v>
      </c>
      <c r="L12" s="202">
        <v>10.67</v>
      </c>
      <c r="M12" s="202">
        <v>29.82</v>
      </c>
      <c r="N12" s="202">
        <v>50.14</v>
      </c>
      <c r="O12" s="202">
        <v>70.83</v>
      </c>
      <c r="P12" s="202">
        <v>21.34</v>
      </c>
      <c r="Q12" s="202">
        <v>9.26</v>
      </c>
      <c r="R12" s="202">
        <v>18</v>
      </c>
      <c r="S12" s="202">
        <v>11.2</v>
      </c>
      <c r="T12" s="202">
        <v>0</v>
      </c>
      <c r="U12" s="202">
        <v>60.03</v>
      </c>
      <c r="V12" s="202">
        <v>8.8000000000000007</v>
      </c>
      <c r="W12" s="202">
        <v>18.29</v>
      </c>
      <c r="X12" s="202">
        <v>62.62</v>
      </c>
      <c r="Y12" s="202">
        <v>0</v>
      </c>
      <c r="Z12" s="202">
        <v>116.95</v>
      </c>
      <c r="AA12" s="202">
        <v>0</v>
      </c>
      <c r="AB12" s="202">
        <v>0</v>
      </c>
      <c r="AC12" s="202">
        <v>10.98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9.66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495.17</v>
      </c>
      <c r="L13" s="202">
        <v>10.67</v>
      </c>
      <c r="M13" s="202">
        <v>29.82</v>
      </c>
      <c r="N13" s="202">
        <v>50.14</v>
      </c>
      <c r="O13" s="202">
        <v>70.83</v>
      </c>
      <c r="P13" s="202">
        <v>21.63</v>
      </c>
      <c r="Q13" s="202">
        <v>9.26</v>
      </c>
      <c r="R13" s="202">
        <v>18</v>
      </c>
      <c r="S13" s="202">
        <v>11.2</v>
      </c>
      <c r="T13" s="202">
        <v>0</v>
      </c>
      <c r="U13" s="202">
        <v>60.03</v>
      </c>
      <c r="V13" s="202">
        <v>8.8000000000000007</v>
      </c>
      <c r="W13" s="202">
        <v>18.29</v>
      </c>
      <c r="X13" s="202">
        <v>62.62</v>
      </c>
      <c r="Y13" s="202">
        <v>0</v>
      </c>
      <c r="Z13" s="202">
        <v>117.99</v>
      </c>
      <c r="AA13" s="202">
        <v>0</v>
      </c>
      <c r="AB13" s="202">
        <v>0</v>
      </c>
      <c r="AC13" s="202">
        <v>8.2899999999999991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6.69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495.17</v>
      </c>
      <c r="L14" s="202">
        <v>10.67</v>
      </c>
      <c r="M14" s="202">
        <v>29.82</v>
      </c>
      <c r="N14" s="202">
        <v>50.14</v>
      </c>
      <c r="O14" s="202">
        <v>70.83</v>
      </c>
      <c r="P14" s="202">
        <v>21.63</v>
      </c>
      <c r="Q14" s="202">
        <v>9.26</v>
      </c>
      <c r="R14" s="202">
        <v>18</v>
      </c>
      <c r="S14" s="202">
        <v>11.2</v>
      </c>
      <c r="T14" s="202">
        <v>0</v>
      </c>
      <c r="U14" s="202">
        <v>60.03</v>
      </c>
      <c r="V14" s="202">
        <v>8.8000000000000007</v>
      </c>
      <c r="W14" s="202">
        <v>18.29</v>
      </c>
      <c r="X14" s="202">
        <v>62.62</v>
      </c>
      <c r="Y14" s="202">
        <v>0</v>
      </c>
      <c r="Z14" s="202">
        <v>117.99</v>
      </c>
      <c r="AA14" s="202">
        <v>0</v>
      </c>
      <c r="AB14" s="202">
        <v>0</v>
      </c>
      <c r="AC14" s="202">
        <v>8.2899999999999991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6.91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495.17</v>
      </c>
      <c r="L15" s="202">
        <v>10.71</v>
      </c>
      <c r="M15" s="202">
        <v>29.82</v>
      </c>
      <c r="N15" s="202">
        <v>50.14</v>
      </c>
      <c r="O15" s="202">
        <v>70.83</v>
      </c>
      <c r="P15" s="202">
        <v>21.63</v>
      </c>
      <c r="Q15" s="202">
        <v>9.26</v>
      </c>
      <c r="R15" s="202">
        <v>18</v>
      </c>
      <c r="S15" s="202">
        <v>11.2</v>
      </c>
      <c r="T15" s="202">
        <v>0</v>
      </c>
      <c r="U15" s="202">
        <v>60.03</v>
      </c>
      <c r="V15" s="202">
        <v>8.8000000000000007</v>
      </c>
      <c r="W15" s="202">
        <v>18.29</v>
      </c>
      <c r="X15" s="202">
        <v>62.62</v>
      </c>
      <c r="Y15" s="202">
        <v>0</v>
      </c>
      <c r="Z15" s="202">
        <v>117.99</v>
      </c>
      <c r="AA15" s="202">
        <v>0</v>
      </c>
      <c r="AB15" s="202">
        <v>0</v>
      </c>
      <c r="AC15" s="202">
        <v>8.8000000000000007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7.38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495.17</v>
      </c>
      <c r="L16" s="202">
        <v>10.71</v>
      </c>
      <c r="M16" s="202">
        <v>29.82</v>
      </c>
      <c r="N16" s="202">
        <v>50.14</v>
      </c>
      <c r="O16" s="202">
        <v>70.83</v>
      </c>
      <c r="P16" s="202">
        <v>21.63</v>
      </c>
      <c r="Q16" s="202">
        <v>9.26</v>
      </c>
      <c r="R16" s="202">
        <v>18</v>
      </c>
      <c r="S16" s="202">
        <v>11.2</v>
      </c>
      <c r="T16" s="202">
        <v>0</v>
      </c>
      <c r="U16" s="202">
        <v>60.03</v>
      </c>
      <c r="V16" s="202">
        <v>8.8000000000000007</v>
      </c>
      <c r="W16" s="202">
        <v>18.29</v>
      </c>
      <c r="X16" s="202">
        <v>62.62</v>
      </c>
      <c r="Y16" s="202">
        <v>0</v>
      </c>
      <c r="Z16" s="202">
        <v>117.99</v>
      </c>
      <c r="AA16" s="202">
        <v>0</v>
      </c>
      <c r="AB16" s="202">
        <v>0</v>
      </c>
      <c r="AC16" s="202">
        <v>8.8000000000000007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7.38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495.17</v>
      </c>
      <c r="L17" s="202">
        <v>10.67</v>
      </c>
      <c r="M17" s="202">
        <v>29.82</v>
      </c>
      <c r="N17" s="202">
        <v>50.14</v>
      </c>
      <c r="O17" s="202">
        <v>70.83</v>
      </c>
      <c r="P17" s="202">
        <v>21.63</v>
      </c>
      <c r="Q17" s="202">
        <v>9.26</v>
      </c>
      <c r="R17" s="202">
        <v>18</v>
      </c>
      <c r="S17" s="202">
        <v>11.2</v>
      </c>
      <c r="T17" s="202">
        <v>0</v>
      </c>
      <c r="U17" s="202">
        <v>60.03</v>
      </c>
      <c r="V17" s="202">
        <v>8.8000000000000007</v>
      </c>
      <c r="W17" s="202">
        <v>18.29</v>
      </c>
      <c r="X17" s="202">
        <v>62.62</v>
      </c>
      <c r="Y17" s="202">
        <v>0</v>
      </c>
      <c r="Z17" s="202">
        <v>117.99</v>
      </c>
      <c r="AA17" s="202">
        <v>0</v>
      </c>
      <c r="AB17" s="202">
        <v>0</v>
      </c>
      <c r="AC17" s="202">
        <v>10.98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10.18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495.17</v>
      </c>
      <c r="L18" s="202">
        <v>10.67</v>
      </c>
      <c r="M18" s="202">
        <v>29.82</v>
      </c>
      <c r="N18" s="202">
        <v>50.14</v>
      </c>
      <c r="O18" s="202">
        <v>70.83</v>
      </c>
      <c r="P18" s="202">
        <v>21.63</v>
      </c>
      <c r="Q18" s="202">
        <v>9.26</v>
      </c>
      <c r="R18" s="202">
        <v>18</v>
      </c>
      <c r="S18" s="202">
        <v>11.2</v>
      </c>
      <c r="T18" s="202">
        <v>0</v>
      </c>
      <c r="U18" s="202">
        <v>60.03</v>
      </c>
      <c r="V18" s="202">
        <v>8.8000000000000007</v>
      </c>
      <c r="W18" s="202">
        <v>18.29</v>
      </c>
      <c r="X18" s="202">
        <v>62.62</v>
      </c>
      <c r="Y18" s="202">
        <v>0</v>
      </c>
      <c r="Z18" s="202">
        <v>117.99</v>
      </c>
      <c r="AA18" s="202">
        <v>0</v>
      </c>
      <c r="AB18" s="202">
        <v>0</v>
      </c>
      <c r="AC18" s="202">
        <v>10.98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10.18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495.17</v>
      </c>
      <c r="L19" s="202">
        <v>10.67</v>
      </c>
      <c r="M19" s="202">
        <v>29.82</v>
      </c>
      <c r="N19" s="202">
        <v>50.14</v>
      </c>
      <c r="O19" s="202">
        <v>70.83</v>
      </c>
      <c r="P19" s="202">
        <v>21.63</v>
      </c>
      <c r="Q19" s="202">
        <v>9.26</v>
      </c>
      <c r="R19" s="202">
        <v>18</v>
      </c>
      <c r="S19" s="202">
        <v>11.2</v>
      </c>
      <c r="T19" s="202">
        <v>0</v>
      </c>
      <c r="U19" s="202">
        <v>60.03</v>
      </c>
      <c r="V19" s="202">
        <v>8.8000000000000007</v>
      </c>
      <c r="W19" s="202">
        <v>17.52</v>
      </c>
      <c r="X19" s="202">
        <v>62.62</v>
      </c>
      <c r="Y19" s="202">
        <v>0</v>
      </c>
      <c r="Z19" s="202">
        <v>116.95</v>
      </c>
      <c r="AA19" s="202">
        <v>0</v>
      </c>
      <c r="AB19" s="202">
        <v>0</v>
      </c>
      <c r="AC19" s="202">
        <v>7.43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6.31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495.17</v>
      </c>
      <c r="L20" s="202">
        <v>10.67</v>
      </c>
      <c r="M20" s="202">
        <v>29.82</v>
      </c>
      <c r="N20" s="202">
        <v>50.14</v>
      </c>
      <c r="O20" s="202">
        <v>70.83</v>
      </c>
      <c r="P20" s="202">
        <v>21.63</v>
      </c>
      <c r="Q20" s="202">
        <v>9.26</v>
      </c>
      <c r="R20" s="202">
        <v>18</v>
      </c>
      <c r="S20" s="202">
        <v>11.2</v>
      </c>
      <c r="T20" s="202">
        <v>0</v>
      </c>
      <c r="U20" s="202">
        <v>60.03</v>
      </c>
      <c r="V20" s="202">
        <v>8.8000000000000007</v>
      </c>
      <c r="W20" s="202">
        <v>17.78</v>
      </c>
      <c r="X20" s="202">
        <v>62.62</v>
      </c>
      <c r="Y20" s="202">
        <v>0</v>
      </c>
      <c r="Z20" s="202">
        <v>116.95</v>
      </c>
      <c r="AA20" s="202">
        <v>0</v>
      </c>
      <c r="AB20" s="202">
        <v>0</v>
      </c>
      <c r="AC20" s="202">
        <v>7.43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6.59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495.17</v>
      </c>
      <c r="L21" s="202">
        <v>10.67</v>
      </c>
      <c r="M21" s="202">
        <v>29.82</v>
      </c>
      <c r="N21" s="202">
        <v>50.14</v>
      </c>
      <c r="O21" s="202">
        <v>70.83</v>
      </c>
      <c r="P21" s="202">
        <v>21.78</v>
      </c>
      <c r="Q21" s="202">
        <v>9.26</v>
      </c>
      <c r="R21" s="202">
        <v>18</v>
      </c>
      <c r="S21" s="202">
        <v>11.2</v>
      </c>
      <c r="T21" s="202">
        <v>0</v>
      </c>
      <c r="U21" s="202">
        <v>60.03</v>
      </c>
      <c r="V21" s="202">
        <v>8.8000000000000007</v>
      </c>
      <c r="W21" s="202">
        <v>17.78</v>
      </c>
      <c r="X21" s="202">
        <v>62.62</v>
      </c>
      <c r="Y21" s="202">
        <v>0</v>
      </c>
      <c r="Z21" s="202">
        <v>116.95</v>
      </c>
      <c r="AA21" s="202">
        <v>0</v>
      </c>
      <c r="AB21" s="202">
        <v>0</v>
      </c>
      <c r="AC21" s="202">
        <v>7.43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6.59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495.17</v>
      </c>
      <c r="L22" s="202">
        <v>10.67</v>
      </c>
      <c r="M22" s="202">
        <v>29.82</v>
      </c>
      <c r="N22" s="202">
        <v>50.14</v>
      </c>
      <c r="O22" s="202">
        <v>70.83</v>
      </c>
      <c r="P22" s="202">
        <v>21.78</v>
      </c>
      <c r="Q22" s="202">
        <v>9.26</v>
      </c>
      <c r="R22" s="202">
        <v>18</v>
      </c>
      <c r="S22" s="202">
        <v>11.2</v>
      </c>
      <c r="T22" s="202">
        <v>0</v>
      </c>
      <c r="U22" s="202">
        <v>60.03</v>
      </c>
      <c r="V22" s="202">
        <v>8.8000000000000007</v>
      </c>
      <c r="W22" s="202">
        <v>17.78</v>
      </c>
      <c r="X22" s="202">
        <v>62.62</v>
      </c>
      <c r="Y22" s="202">
        <v>0</v>
      </c>
      <c r="Z22" s="202">
        <v>116.95</v>
      </c>
      <c r="AA22" s="202">
        <v>0</v>
      </c>
      <c r="AB22" s="202">
        <v>0</v>
      </c>
      <c r="AC22" s="202">
        <v>7.43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6.59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495.17</v>
      </c>
      <c r="L23" s="202">
        <v>10.67</v>
      </c>
      <c r="M23" s="202">
        <v>29.82</v>
      </c>
      <c r="N23" s="202">
        <v>50.14</v>
      </c>
      <c r="O23" s="202">
        <v>70.83</v>
      </c>
      <c r="P23" s="202">
        <v>21.78</v>
      </c>
      <c r="Q23" s="202">
        <v>9.26</v>
      </c>
      <c r="R23" s="202">
        <v>18</v>
      </c>
      <c r="S23" s="202">
        <v>11.2</v>
      </c>
      <c r="T23" s="202">
        <v>0</v>
      </c>
      <c r="U23" s="202">
        <v>60.03</v>
      </c>
      <c r="V23" s="202">
        <v>8.8000000000000007</v>
      </c>
      <c r="W23" s="202">
        <v>17.78</v>
      </c>
      <c r="X23" s="202">
        <v>62.62</v>
      </c>
      <c r="Y23" s="202">
        <v>0</v>
      </c>
      <c r="Z23" s="202">
        <v>116.95</v>
      </c>
      <c r="AA23" s="202">
        <v>0</v>
      </c>
      <c r="AB23" s="202">
        <v>0</v>
      </c>
      <c r="AC23" s="202">
        <v>7.43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6.59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495.17</v>
      </c>
      <c r="L24" s="202">
        <v>10.67</v>
      </c>
      <c r="M24" s="202">
        <v>29.82</v>
      </c>
      <c r="N24" s="202">
        <v>50.14</v>
      </c>
      <c r="O24" s="202">
        <v>70.83</v>
      </c>
      <c r="P24" s="202">
        <v>21.78</v>
      </c>
      <c r="Q24" s="202">
        <v>9.26</v>
      </c>
      <c r="R24" s="202">
        <v>18</v>
      </c>
      <c r="S24" s="202">
        <v>11.2</v>
      </c>
      <c r="T24" s="202">
        <v>0</v>
      </c>
      <c r="U24" s="202">
        <v>60.03</v>
      </c>
      <c r="V24" s="202">
        <v>8.8000000000000007</v>
      </c>
      <c r="W24" s="202">
        <v>17.78</v>
      </c>
      <c r="X24" s="202">
        <v>62.62</v>
      </c>
      <c r="Y24" s="202">
        <v>0</v>
      </c>
      <c r="Z24" s="202">
        <v>116.95</v>
      </c>
      <c r="AA24" s="202">
        <v>0</v>
      </c>
      <c r="AB24" s="202">
        <v>0</v>
      </c>
      <c r="AC24" s="202">
        <v>7.43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6.59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495.17</v>
      </c>
      <c r="L25" s="202">
        <v>10.67</v>
      </c>
      <c r="M25" s="202">
        <v>29.82</v>
      </c>
      <c r="N25" s="202">
        <v>50.14</v>
      </c>
      <c r="O25" s="202">
        <v>70.83</v>
      </c>
      <c r="P25" s="202">
        <v>21.91</v>
      </c>
      <c r="Q25" s="202">
        <v>9.26</v>
      </c>
      <c r="R25" s="202">
        <v>18</v>
      </c>
      <c r="S25" s="202">
        <v>11.2</v>
      </c>
      <c r="T25" s="202">
        <v>0</v>
      </c>
      <c r="U25" s="202">
        <v>60.03</v>
      </c>
      <c r="V25" s="202">
        <v>8.8000000000000007</v>
      </c>
      <c r="W25" s="202">
        <v>17.78</v>
      </c>
      <c r="X25" s="202">
        <v>62.62</v>
      </c>
      <c r="Y25" s="202">
        <v>0</v>
      </c>
      <c r="Z25" s="202">
        <v>116.95</v>
      </c>
      <c r="AA25" s="202">
        <v>0</v>
      </c>
      <c r="AB25" s="202">
        <v>0</v>
      </c>
      <c r="AC25" s="202">
        <v>7.43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6.31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495.17</v>
      </c>
      <c r="L26" s="202">
        <v>10.67</v>
      </c>
      <c r="M26" s="202">
        <v>29.82</v>
      </c>
      <c r="N26" s="202">
        <v>50.14</v>
      </c>
      <c r="O26" s="202">
        <v>70.83</v>
      </c>
      <c r="P26" s="202">
        <v>21.91</v>
      </c>
      <c r="Q26" s="202">
        <v>9.26</v>
      </c>
      <c r="R26" s="202">
        <v>18</v>
      </c>
      <c r="S26" s="202">
        <v>11.2</v>
      </c>
      <c r="T26" s="202">
        <v>0</v>
      </c>
      <c r="U26" s="202">
        <v>60.03</v>
      </c>
      <c r="V26" s="202">
        <v>8.8000000000000007</v>
      </c>
      <c r="W26" s="202">
        <v>17.78</v>
      </c>
      <c r="X26" s="202">
        <v>62.62</v>
      </c>
      <c r="Y26" s="202">
        <v>0</v>
      </c>
      <c r="Z26" s="202">
        <v>116.95</v>
      </c>
      <c r="AA26" s="202">
        <v>0</v>
      </c>
      <c r="AB26" s="202">
        <v>0</v>
      </c>
      <c r="AC26" s="202">
        <v>7.43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6.59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495.17</v>
      </c>
      <c r="L27" s="202">
        <v>10.67</v>
      </c>
      <c r="M27" s="202">
        <v>29.82</v>
      </c>
      <c r="N27" s="202">
        <v>50.14</v>
      </c>
      <c r="O27" s="202">
        <v>70.83</v>
      </c>
      <c r="P27" s="202">
        <v>22.49</v>
      </c>
      <c r="Q27" s="202">
        <v>9.26</v>
      </c>
      <c r="R27" s="202">
        <v>18</v>
      </c>
      <c r="S27" s="202">
        <v>11.2</v>
      </c>
      <c r="T27" s="202">
        <v>0</v>
      </c>
      <c r="U27" s="202">
        <v>60.03</v>
      </c>
      <c r="V27" s="202">
        <v>8.8000000000000007</v>
      </c>
      <c r="W27" s="202">
        <v>18.29</v>
      </c>
      <c r="X27" s="202">
        <v>62.62</v>
      </c>
      <c r="Y27" s="202">
        <v>0</v>
      </c>
      <c r="Z27" s="202">
        <v>116.95</v>
      </c>
      <c r="AA27" s="202">
        <v>0</v>
      </c>
      <c r="AB27" s="202">
        <v>0</v>
      </c>
      <c r="AC27" s="202">
        <v>7.43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6.59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13.07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495.17</v>
      </c>
      <c r="L28" s="202">
        <v>10.67</v>
      </c>
      <c r="M28" s="202">
        <v>29.82</v>
      </c>
      <c r="N28" s="202">
        <v>50.14</v>
      </c>
      <c r="O28" s="202">
        <v>70.83</v>
      </c>
      <c r="P28" s="202">
        <v>23.06</v>
      </c>
      <c r="Q28" s="202">
        <v>9.26</v>
      </c>
      <c r="R28" s="202">
        <v>18</v>
      </c>
      <c r="S28" s="202">
        <v>11.2</v>
      </c>
      <c r="T28" s="202">
        <v>0</v>
      </c>
      <c r="U28" s="202">
        <v>60.03</v>
      </c>
      <c r="V28" s="202">
        <v>8.8000000000000007</v>
      </c>
      <c r="W28" s="202">
        <v>18.29</v>
      </c>
      <c r="X28" s="202">
        <v>62.62</v>
      </c>
      <c r="Y28" s="202">
        <v>0</v>
      </c>
      <c r="Z28" s="202">
        <v>116.95</v>
      </c>
      <c r="AA28" s="202">
        <v>0</v>
      </c>
      <c r="AB28" s="202">
        <v>0</v>
      </c>
      <c r="AC28" s="202">
        <v>10.98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10.47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15.5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495.17</v>
      </c>
      <c r="L29" s="202">
        <v>10.67</v>
      </c>
      <c r="M29" s="202">
        <v>29.82</v>
      </c>
      <c r="N29" s="202">
        <v>50.14</v>
      </c>
      <c r="O29" s="202">
        <v>70.83</v>
      </c>
      <c r="P29" s="202">
        <v>23.63</v>
      </c>
      <c r="Q29" s="202">
        <v>9.26</v>
      </c>
      <c r="R29" s="202">
        <v>18</v>
      </c>
      <c r="S29" s="202">
        <v>11.2</v>
      </c>
      <c r="T29" s="202">
        <v>0</v>
      </c>
      <c r="U29" s="202">
        <v>60.03</v>
      </c>
      <c r="V29" s="202">
        <v>8.8000000000000007</v>
      </c>
      <c r="W29" s="202">
        <v>18.29</v>
      </c>
      <c r="X29" s="202">
        <v>62.62</v>
      </c>
      <c r="Y29" s="202">
        <v>0</v>
      </c>
      <c r="Z29" s="202">
        <v>116.95</v>
      </c>
      <c r="AA29" s="202">
        <v>0</v>
      </c>
      <c r="AB29" s="202">
        <v>0</v>
      </c>
      <c r="AC29" s="202">
        <v>10.98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10.47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15.5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495.18</v>
      </c>
      <c r="L30" s="202">
        <v>10.67</v>
      </c>
      <c r="M30" s="202">
        <v>29.82</v>
      </c>
      <c r="N30" s="202">
        <v>50.14</v>
      </c>
      <c r="O30" s="202">
        <v>70.83</v>
      </c>
      <c r="P30" s="202">
        <v>24.21</v>
      </c>
      <c r="Q30" s="202">
        <v>9.26</v>
      </c>
      <c r="R30" s="202">
        <v>18</v>
      </c>
      <c r="S30" s="202">
        <v>11.21</v>
      </c>
      <c r="T30" s="202">
        <v>0</v>
      </c>
      <c r="U30" s="202">
        <v>60.03</v>
      </c>
      <c r="V30" s="202">
        <v>8.7899999999999991</v>
      </c>
      <c r="W30" s="202">
        <v>18.3</v>
      </c>
      <c r="X30" s="202">
        <v>62.62</v>
      </c>
      <c r="Y30" s="202">
        <v>0</v>
      </c>
      <c r="Z30" s="202">
        <v>116.95</v>
      </c>
      <c r="AA30" s="202">
        <v>0</v>
      </c>
      <c r="AB30" s="202">
        <v>0</v>
      </c>
      <c r="AC30" s="202">
        <v>10.98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10.47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15.5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495.17</v>
      </c>
      <c r="L31" s="202">
        <v>10.67</v>
      </c>
      <c r="M31" s="202">
        <v>29.82</v>
      </c>
      <c r="N31" s="202">
        <v>50.14</v>
      </c>
      <c r="O31" s="202">
        <v>70.83</v>
      </c>
      <c r="P31" s="202">
        <v>24.78</v>
      </c>
      <c r="Q31" s="202">
        <v>9.26</v>
      </c>
      <c r="R31" s="202">
        <v>18</v>
      </c>
      <c r="S31" s="202">
        <v>11.2</v>
      </c>
      <c r="T31" s="202">
        <v>0</v>
      </c>
      <c r="U31" s="202">
        <v>60.03</v>
      </c>
      <c r="V31" s="202">
        <v>8.8000000000000007</v>
      </c>
      <c r="W31" s="202">
        <v>18.29</v>
      </c>
      <c r="X31" s="202">
        <v>62.62</v>
      </c>
      <c r="Y31" s="202">
        <v>0</v>
      </c>
      <c r="Z31" s="202">
        <v>116.95</v>
      </c>
      <c r="AA31" s="202">
        <v>0</v>
      </c>
      <c r="AB31" s="202">
        <v>0</v>
      </c>
      <c r="AC31" s="202">
        <v>10.98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10.47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15.5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495.17</v>
      </c>
      <c r="L32" s="202">
        <v>10.67</v>
      </c>
      <c r="M32" s="202">
        <v>29.82</v>
      </c>
      <c r="N32" s="202">
        <v>50.14</v>
      </c>
      <c r="O32" s="202">
        <v>70.83</v>
      </c>
      <c r="P32" s="202">
        <v>25.35</v>
      </c>
      <c r="Q32" s="202">
        <v>9.26</v>
      </c>
      <c r="R32" s="202">
        <v>18</v>
      </c>
      <c r="S32" s="202">
        <v>11.2</v>
      </c>
      <c r="T32" s="202">
        <v>0</v>
      </c>
      <c r="U32" s="202">
        <v>60.03</v>
      </c>
      <c r="V32" s="202">
        <v>8.8000000000000007</v>
      </c>
      <c r="W32" s="202">
        <v>18.29</v>
      </c>
      <c r="X32" s="202">
        <v>62.62</v>
      </c>
      <c r="Y32" s="202">
        <v>0</v>
      </c>
      <c r="Z32" s="202">
        <v>116.95</v>
      </c>
      <c r="AA32" s="202">
        <v>0</v>
      </c>
      <c r="AB32" s="202">
        <v>0</v>
      </c>
      <c r="AC32" s="202">
        <v>10.98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10.47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15.5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270.62</v>
      </c>
      <c r="L33" s="202">
        <v>0</v>
      </c>
      <c r="M33" s="202">
        <v>29.82</v>
      </c>
      <c r="N33" s="202">
        <v>50.14</v>
      </c>
      <c r="O33" s="202">
        <v>70.83</v>
      </c>
      <c r="P33" s="202">
        <v>26.36</v>
      </c>
      <c r="Q33" s="202">
        <v>0</v>
      </c>
      <c r="R33" s="202">
        <v>0</v>
      </c>
      <c r="S33" s="202">
        <v>2.04</v>
      </c>
      <c r="T33" s="202">
        <v>0</v>
      </c>
      <c r="U33" s="202">
        <v>60.03</v>
      </c>
      <c r="V33" s="202">
        <v>0</v>
      </c>
      <c r="W33" s="202">
        <v>18.29</v>
      </c>
      <c r="X33" s="202">
        <v>62.62</v>
      </c>
      <c r="Y33" s="202">
        <v>0</v>
      </c>
      <c r="Z33" s="202">
        <v>62.82</v>
      </c>
      <c r="AA33" s="202">
        <v>0</v>
      </c>
      <c r="AB33" s="202">
        <v>0</v>
      </c>
      <c r="AC33" s="202">
        <v>10.98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10.47</v>
      </c>
      <c r="AJ33" s="202">
        <v>0</v>
      </c>
      <c r="AK33" s="202">
        <v>76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15.5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270.62</v>
      </c>
      <c r="L34" s="202">
        <v>0</v>
      </c>
      <c r="M34" s="202">
        <v>29.82</v>
      </c>
      <c r="N34" s="202">
        <v>50.14</v>
      </c>
      <c r="O34" s="202">
        <v>70.83</v>
      </c>
      <c r="P34" s="202">
        <v>26.61</v>
      </c>
      <c r="Q34" s="202">
        <v>0</v>
      </c>
      <c r="R34" s="202">
        <v>0</v>
      </c>
      <c r="S34" s="202">
        <v>0</v>
      </c>
      <c r="T34" s="202">
        <v>0</v>
      </c>
      <c r="U34" s="202">
        <v>60.03</v>
      </c>
      <c r="V34" s="202">
        <v>0</v>
      </c>
      <c r="W34" s="202">
        <v>18.29</v>
      </c>
      <c r="X34" s="202">
        <v>62.62</v>
      </c>
      <c r="Y34" s="202">
        <v>0</v>
      </c>
      <c r="Z34" s="202">
        <v>62.82</v>
      </c>
      <c r="AA34" s="202">
        <v>0</v>
      </c>
      <c r="AB34" s="202">
        <v>0</v>
      </c>
      <c r="AC34" s="202">
        <v>10.98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10.47</v>
      </c>
      <c r="AJ34" s="202">
        <v>0</v>
      </c>
      <c r="AK34" s="202">
        <v>76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20.5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270.62</v>
      </c>
      <c r="L35" s="202">
        <v>0</v>
      </c>
      <c r="M35" s="202">
        <v>29.82</v>
      </c>
      <c r="N35" s="202">
        <v>50.14</v>
      </c>
      <c r="O35" s="202">
        <v>70.83</v>
      </c>
      <c r="P35" s="202">
        <v>26.61</v>
      </c>
      <c r="Q35" s="202">
        <v>0</v>
      </c>
      <c r="R35" s="202">
        <v>0</v>
      </c>
      <c r="S35" s="202">
        <v>0</v>
      </c>
      <c r="T35" s="202">
        <v>0</v>
      </c>
      <c r="U35" s="202">
        <v>60.03</v>
      </c>
      <c r="V35" s="202">
        <v>0</v>
      </c>
      <c r="W35" s="202">
        <v>18.29</v>
      </c>
      <c r="X35" s="202">
        <v>62.62</v>
      </c>
      <c r="Y35" s="202">
        <v>0</v>
      </c>
      <c r="Z35" s="202">
        <v>62.82</v>
      </c>
      <c r="AA35" s="202">
        <v>0</v>
      </c>
      <c r="AB35" s="202">
        <v>0</v>
      </c>
      <c r="AC35" s="202">
        <v>10.98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9.3699999999999992</v>
      </c>
      <c r="AJ35" s="202">
        <v>0</v>
      </c>
      <c r="AK35" s="202">
        <v>76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34.5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270.62</v>
      </c>
      <c r="L36" s="202">
        <v>0</v>
      </c>
      <c r="M36" s="202">
        <v>29.82</v>
      </c>
      <c r="N36" s="202">
        <v>50.14</v>
      </c>
      <c r="O36" s="202">
        <v>70.83</v>
      </c>
      <c r="P36" s="202">
        <v>26.61</v>
      </c>
      <c r="Q36" s="202">
        <v>0</v>
      </c>
      <c r="R36" s="202">
        <v>0</v>
      </c>
      <c r="S36" s="202">
        <v>0</v>
      </c>
      <c r="T36" s="202">
        <v>0</v>
      </c>
      <c r="U36" s="202">
        <v>60.03</v>
      </c>
      <c r="V36" s="202">
        <v>0</v>
      </c>
      <c r="W36" s="202">
        <v>18.3</v>
      </c>
      <c r="X36" s="202">
        <v>62.62</v>
      </c>
      <c r="Y36" s="202">
        <v>0</v>
      </c>
      <c r="Z36" s="202">
        <v>62.82</v>
      </c>
      <c r="AA36" s="202">
        <v>0</v>
      </c>
      <c r="AB36" s="202">
        <v>0</v>
      </c>
      <c r="AC36" s="202">
        <v>9.99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7.41</v>
      </c>
      <c r="AJ36" s="202">
        <v>0</v>
      </c>
      <c r="AK36" s="202">
        <v>76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34.5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270.62</v>
      </c>
      <c r="L37" s="202">
        <v>0</v>
      </c>
      <c r="M37" s="202">
        <v>36.85</v>
      </c>
      <c r="N37" s="202">
        <v>50.14</v>
      </c>
      <c r="O37" s="202">
        <v>70.83</v>
      </c>
      <c r="P37" s="202">
        <v>26.61</v>
      </c>
      <c r="Q37" s="202">
        <v>0</v>
      </c>
      <c r="R37" s="202">
        <v>0</v>
      </c>
      <c r="S37" s="202">
        <v>0</v>
      </c>
      <c r="T37" s="202">
        <v>0</v>
      </c>
      <c r="U37" s="202">
        <v>60.03</v>
      </c>
      <c r="V37" s="202">
        <v>0</v>
      </c>
      <c r="W37" s="202">
        <v>18.3</v>
      </c>
      <c r="X37" s="202">
        <v>62.62</v>
      </c>
      <c r="Y37" s="202">
        <v>0</v>
      </c>
      <c r="Z37" s="202">
        <v>62.82</v>
      </c>
      <c r="AA37" s="202">
        <v>0</v>
      </c>
      <c r="AB37" s="202">
        <v>0</v>
      </c>
      <c r="AC37" s="202">
        <v>9.99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6.95</v>
      </c>
      <c r="AJ37" s="202">
        <v>0</v>
      </c>
      <c r="AK37" s="202">
        <v>76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34.5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270.62</v>
      </c>
      <c r="L38" s="202">
        <v>0</v>
      </c>
      <c r="M38" s="202">
        <v>40.200000000000003</v>
      </c>
      <c r="N38" s="202">
        <v>50.14</v>
      </c>
      <c r="O38" s="202">
        <v>70.83</v>
      </c>
      <c r="P38" s="202">
        <v>26.61</v>
      </c>
      <c r="Q38" s="202">
        <v>0</v>
      </c>
      <c r="R38" s="202">
        <v>0</v>
      </c>
      <c r="S38" s="202">
        <v>0</v>
      </c>
      <c r="T38" s="202">
        <v>0</v>
      </c>
      <c r="U38" s="202">
        <v>60.03</v>
      </c>
      <c r="V38" s="202">
        <v>0</v>
      </c>
      <c r="W38" s="202">
        <v>18.3</v>
      </c>
      <c r="X38" s="202">
        <v>62.62</v>
      </c>
      <c r="Y38" s="202">
        <v>0</v>
      </c>
      <c r="Z38" s="202">
        <v>76.150000000000006</v>
      </c>
      <c r="AA38" s="202">
        <v>0</v>
      </c>
      <c r="AB38" s="202">
        <v>0</v>
      </c>
      <c r="AC38" s="202">
        <v>9.99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7.41</v>
      </c>
      <c r="AJ38" s="202">
        <v>0</v>
      </c>
      <c r="AK38" s="202">
        <v>76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34.5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270.62</v>
      </c>
      <c r="L39" s="202">
        <v>0</v>
      </c>
      <c r="M39" s="202">
        <v>50.25</v>
      </c>
      <c r="N39" s="202">
        <v>50.14</v>
      </c>
      <c r="O39" s="202">
        <v>70.83</v>
      </c>
      <c r="P39" s="202">
        <v>26.61</v>
      </c>
      <c r="Q39" s="202">
        <v>0</v>
      </c>
      <c r="R39" s="202">
        <v>0</v>
      </c>
      <c r="S39" s="202">
        <v>0</v>
      </c>
      <c r="T39" s="202">
        <v>0</v>
      </c>
      <c r="U39" s="202">
        <v>60.03</v>
      </c>
      <c r="V39" s="202">
        <v>0</v>
      </c>
      <c r="W39" s="202">
        <v>18.3</v>
      </c>
      <c r="X39" s="202">
        <v>62.62</v>
      </c>
      <c r="Y39" s="202">
        <v>0</v>
      </c>
      <c r="Z39" s="202">
        <v>116.95</v>
      </c>
      <c r="AA39" s="202">
        <v>0</v>
      </c>
      <c r="AB39" s="202">
        <v>0</v>
      </c>
      <c r="AC39" s="202">
        <v>9.99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7.49</v>
      </c>
      <c r="AJ39" s="202">
        <v>0</v>
      </c>
      <c r="AK39" s="202">
        <v>76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34.5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270.62</v>
      </c>
      <c r="L40" s="202">
        <v>0</v>
      </c>
      <c r="M40" s="202">
        <v>53.6</v>
      </c>
      <c r="N40" s="202">
        <v>50.14</v>
      </c>
      <c r="O40" s="202">
        <v>70.83</v>
      </c>
      <c r="P40" s="202">
        <v>26.61</v>
      </c>
      <c r="Q40" s="202">
        <v>0</v>
      </c>
      <c r="R40" s="202">
        <v>0</v>
      </c>
      <c r="S40" s="202">
        <v>0</v>
      </c>
      <c r="T40" s="202">
        <v>0</v>
      </c>
      <c r="U40" s="202">
        <v>60.03</v>
      </c>
      <c r="V40" s="202">
        <v>0</v>
      </c>
      <c r="W40" s="202">
        <v>18.3</v>
      </c>
      <c r="X40" s="202">
        <v>62.62</v>
      </c>
      <c r="Y40" s="202">
        <v>0</v>
      </c>
      <c r="Z40" s="202">
        <v>116.95</v>
      </c>
      <c r="AA40" s="202">
        <v>0</v>
      </c>
      <c r="AB40" s="202">
        <v>0</v>
      </c>
      <c r="AC40" s="202">
        <v>9.99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7.49</v>
      </c>
      <c r="AJ40" s="202">
        <v>0</v>
      </c>
      <c r="AK40" s="202">
        <v>76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34.5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270.62</v>
      </c>
      <c r="L41" s="202">
        <v>0</v>
      </c>
      <c r="M41" s="202">
        <v>53.6</v>
      </c>
      <c r="N41" s="202">
        <v>50.14</v>
      </c>
      <c r="O41" s="202">
        <v>70.83</v>
      </c>
      <c r="P41" s="202">
        <v>26.61</v>
      </c>
      <c r="Q41" s="202">
        <v>0</v>
      </c>
      <c r="R41" s="202">
        <v>0</v>
      </c>
      <c r="S41" s="202">
        <v>0</v>
      </c>
      <c r="T41" s="202">
        <v>0</v>
      </c>
      <c r="U41" s="202">
        <v>60.03</v>
      </c>
      <c r="V41" s="202">
        <v>0</v>
      </c>
      <c r="W41" s="202">
        <v>18.3</v>
      </c>
      <c r="X41" s="202">
        <v>62.62</v>
      </c>
      <c r="Y41" s="202">
        <v>0</v>
      </c>
      <c r="Z41" s="202">
        <v>116.95</v>
      </c>
      <c r="AA41" s="202">
        <v>0</v>
      </c>
      <c r="AB41" s="202">
        <v>0</v>
      </c>
      <c r="AC41" s="202">
        <v>9.99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7.49</v>
      </c>
      <c r="AJ41" s="202">
        <v>0</v>
      </c>
      <c r="AK41" s="202">
        <v>76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34.5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270.62</v>
      </c>
      <c r="L42" s="202">
        <v>0</v>
      </c>
      <c r="M42" s="202">
        <v>53.6</v>
      </c>
      <c r="N42" s="202">
        <v>50.14</v>
      </c>
      <c r="O42" s="202">
        <v>70.83</v>
      </c>
      <c r="P42" s="202">
        <v>26.61</v>
      </c>
      <c r="Q42" s="202">
        <v>0</v>
      </c>
      <c r="R42" s="202">
        <v>0</v>
      </c>
      <c r="S42" s="202">
        <v>0</v>
      </c>
      <c r="T42" s="202">
        <v>0</v>
      </c>
      <c r="U42" s="202">
        <v>60.03</v>
      </c>
      <c r="V42" s="202">
        <v>0</v>
      </c>
      <c r="W42" s="202">
        <v>18.3</v>
      </c>
      <c r="X42" s="202">
        <v>62.62</v>
      </c>
      <c r="Y42" s="202">
        <v>0</v>
      </c>
      <c r="Z42" s="202">
        <v>116.95</v>
      </c>
      <c r="AA42" s="202">
        <v>0</v>
      </c>
      <c r="AB42" s="202">
        <v>0</v>
      </c>
      <c r="AC42" s="202">
        <v>9.99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7.49</v>
      </c>
      <c r="AJ42" s="202">
        <v>0</v>
      </c>
      <c r="AK42" s="202">
        <v>76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34.5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270.62</v>
      </c>
      <c r="L43" s="202">
        <v>0</v>
      </c>
      <c r="M43" s="202">
        <v>56.94</v>
      </c>
      <c r="N43" s="202">
        <v>50.14</v>
      </c>
      <c r="O43" s="202">
        <v>70.83</v>
      </c>
      <c r="P43" s="202">
        <v>26.61</v>
      </c>
      <c r="Q43" s="202">
        <v>0</v>
      </c>
      <c r="R43" s="202">
        <v>0</v>
      </c>
      <c r="S43" s="202">
        <v>0</v>
      </c>
      <c r="T43" s="202">
        <v>0</v>
      </c>
      <c r="U43" s="202">
        <v>60.03</v>
      </c>
      <c r="V43" s="202">
        <v>0</v>
      </c>
      <c r="W43" s="202">
        <v>18.3</v>
      </c>
      <c r="X43" s="202">
        <v>62.62</v>
      </c>
      <c r="Y43" s="202">
        <v>0</v>
      </c>
      <c r="Z43" s="202">
        <v>116.95</v>
      </c>
      <c r="AA43" s="202">
        <v>0</v>
      </c>
      <c r="AB43" s="202">
        <v>0</v>
      </c>
      <c r="AC43" s="202">
        <v>9.99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6.52</v>
      </c>
      <c r="AJ43" s="202">
        <v>0</v>
      </c>
      <c r="AK43" s="202">
        <v>76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34.5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270.62</v>
      </c>
      <c r="L44" s="202">
        <v>0</v>
      </c>
      <c r="M44" s="202">
        <v>56.94</v>
      </c>
      <c r="N44" s="202">
        <v>50.14</v>
      </c>
      <c r="O44" s="202">
        <v>70.83</v>
      </c>
      <c r="P44" s="202">
        <v>26.61</v>
      </c>
      <c r="Q44" s="202">
        <v>0</v>
      </c>
      <c r="R44" s="202">
        <v>0</v>
      </c>
      <c r="S44" s="202">
        <v>0</v>
      </c>
      <c r="T44" s="202">
        <v>0</v>
      </c>
      <c r="U44" s="202">
        <v>60.03</v>
      </c>
      <c r="V44" s="202">
        <v>0</v>
      </c>
      <c r="W44" s="202">
        <v>18.3</v>
      </c>
      <c r="X44" s="202">
        <v>62.62</v>
      </c>
      <c r="Y44" s="202">
        <v>0</v>
      </c>
      <c r="Z44" s="202">
        <v>116.95</v>
      </c>
      <c r="AA44" s="202">
        <v>0</v>
      </c>
      <c r="AB44" s="202">
        <v>0</v>
      </c>
      <c r="AC44" s="202">
        <v>9.99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7.49</v>
      </c>
      <c r="AJ44" s="202">
        <v>0</v>
      </c>
      <c r="AK44" s="202">
        <v>76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34.5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270.62</v>
      </c>
      <c r="L45" s="202">
        <v>0</v>
      </c>
      <c r="M45" s="202">
        <v>60.3</v>
      </c>
      <c r="N45" s="202">
        <v>50.14</v>
      </c>
      <c r="O45" s="202">
        <v>70.83</v>
      </c>
      <c r="P45" s="202">
        <v>26.61</v>
      </c>
      <c r="Q45" s="202">
        <v>0</v>
      </c>
      <c r="R45" s="202">
        <v>0</v>
      </c>
      <c r="S45" s="202">
        <v>0</v>
      </c>
      <c r="T45" s="202">
        <v>0</v>
      </c>
      <c r="U45" s="202">
        <v>60.03</v>
      </c>
      <c r="V45" s="202">
        <v>0</v>
      </c>
      <c r="W45" s="202">
        <v>18.3</v>
      </c>
      <c r="X45" s="202">
        <v>62.62</v>
      </c>
      <c r="Y45" s="202">
        <v>0</v>
      </c>
      <c r="Z45" s="202">
        <v>116.95</v>
      </c>
      <c r="AA45" s="202">
        <v>0</v>
      </c>
      <c r="AB45" s="202">
        <v>0</v>
      </c>
      <c r="AC45" s="202">
        <v>9.99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7.49</v>
      </c>
      <c r="AJ45" s="202">
        <v>0</v>
      </c>
      <c r="AK45" s="202">
        <v>76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34.5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270.62</v>
      </c>
      <c r="L46" s="202">
        <v>0</v>
      </c>
      <c r="M46" s="202">
        <v>60.3</v>
      </c>
      <c r="N46" s="202">
        <v>50.14</v>
      </c>
      <c r="O46" s="202">
        <v>70.83</v>
      </c>
      <c r="P46" s="202">
        <v>26.61</v>
      </c>
      <c r="Q46" s="202">
        <v>0</v>
      </c>
      <c r="R46" s="202">
        <v>0</v>
      </c>
      <c r="S46" s="202">
        <v>0</v>
      </c>
      <c r="T46" s="202">
        <v>0</v>
      </c>
      <c r="U46" s="202">
        <v>60.03</v>
      </c>
      <c r="V46" s="202">
        <v>0</v>
      </c>
      <c r="W46" s="202">
        <v>18.3</v>
      </c>
      <c r="X46" s="202">
        <v>62.62</v>
      </c>
      <c r="Y46" s="202">
        <v>0</v>
      </c>
      <c r="Z46" s="202">
        <v>116.95</v>
      </c>
      <c r="AA46" s="202">
        <v>0</v>
      </c>
      <c r="AB46" s="202">
        <v>0</v>
      </c>
      <c r="AC46" s="202">
        <v>9.99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7.49</v>
      </c>
      <c r="AJ46" s="202">
        <v>0</v>
      </c>
      <c r="AK46" s="202">
        <v>76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34.5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270.62</v>
      </c>
      <c r="L47" s="202">
        <v>0</v>
      </c>
      <c r="M47" s="202">
        <v>61.64</v>
      </c>
      <c r="N47" s="202">
        <v>50.14</v>
      </c>
      <c r="O47" s="202">
        <v>70.83</v>
      </c>
      <c r="P47" s="202">
        <v>26.61</v>
      </c>
      <c r="Q47" s="202">
        <v>0</v>
      </c>
      <c r="R47" s="202">
        <v>0</v>
      </c>
      <c r="S47" s="202">
        <v>0</v>
      </c>
      <c r="T47" s="202">
        <v>0</v>
      </c>
      <c r="U47" s="202">
        <v>60.03</v>
      </c>
      <c r="V47" s="202">
        <v>0</v>
      </c>
      <c r="W47" s="202">
        <v>18.3</v>
      </c>
      <c r="X47" s="202">
        <v>62.62</v>
      </c>
      <c r="Y47" s="202">
        <v>0</v>
      </c>
      <c r="Z47" s="202">
        <v>116.95</v>
      </c>
      <c r="AA47" s="202">
        <v>0</v>
      </c>
      <c r="AB47" s="202">
        <v>0</v>
      </c>
      <c r="AC47" s="202">
        <v>9.99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6.95</v>
      </c>
      <c r="AJ47" s="202">
        <v>0</v>
      </c>
      <c r="AK47" s="202">
        <v>76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34.5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270.62</v>
      </c>
      <c r="L48" s="202">
        <v>0</v>
      </c>
      <c r="M48" s="202">
        <v>61.64</v>
      </c>
      <c r="N48" s="202">
        <v>50.14</v>
      </c>
      <c r="O48" s="202">
        <v>70.83</v>
      </c>
      <c r="P48" s="202">
        <v>26.61</v>
      </c>
      <c r="Q48" s="202">
        <v>0</v>
      </c>
      <c r="R48" s="202">
        <v>0</v>
      </c>
      <c r="S48" s="202">
        <v>0</v>
      </c>
      <c r="T48" s="202">
        <v>0</v>
      </c>
      <c r="U48" s="202">
        <v>60.03</v>
      </c>
      <c r="V48" s="202">
        <v>0</v>
      </c>
      <c r="W48" s="202">
        <v>18.3</v>
      </c>
      <c r="X48" s="202">
        <v>62.62</v>
      </c>
      <c r="Y48" s="202">
        <v>0</v>
      </c>
      <c r="Z48" s="202">
        <v>116.95</v>
      </c>
      <c r="AA48" s="202">
        <v>0</v>
      </c>
      <c r="AB48" s="202">
        <v>0</v>
      </c>
      <c r="AC48" s="202">
        <v>9.99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6.95</v>
      </c>
      <c r="AJ48" s="202">
        <v>0</v>
      </c>
      <c r="AK48" s="202">
        <v>76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34.5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270.62</v>
      </c>
      <c r="L49" s="202">
        <v>0</v>
      </c>
      <c r="M49" s="202">
        <v>61.64</v>
      </c>
      <c r="N49" s="202">
        <v>50.14</v>
      </c>
      <c r="O49" s="202">
        <v>70.83</v>
      </c>
      <c r="P49" s="202">
        <v>26.61</v>
      </c>
      <c r="Q49" s="202">
        <v>0</v>
      </c>
      <c r="R49" s="202">
        <v>0</v>
      </c>
      <c r="S49" s="202">
        <v>0</v>
      </c>
      <c r="T49" s="202">
        <v>0</v>
      </c>
      <c r="U49" s="202">
        <v>60.03</v>
      </c>
      <c r="V49" s="202">
        <v>0</v>
      </c>
      <c r="W49" s="202">
        <v>18.489999999999998</v>
      </c>
      <c r="X49" s="202">
        <v>62.62</v>
      </c>
      <c r="Y49" s="202">
        <v>0</v>
      </c>
      <c r="Z49" s="202">
        <v>116.95</v>
      </c>
      <c r="AA49" s="202">
        <v>0</v>
      </c>
      <c r="AB49" s="202">
        <v>0</v>
      </c>
      <c r="AC49" s="202">
        <v>9.99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6.52</v>
      </c>
      <c r="AJ49" s="202">
        <v>0</v>
      </c>
      <c r="AK49" s="202">
        <v>78.28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34.5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270.62</v>
      </c>
      <c r="L50" s="202">
        <v>0</v>
      </c>
      <c r="M50" s="202">
        <v>61.64</v>
      </c>
      <c r="N50" s="202">
        <v>50.14</v>
      </c>
      <c r="O50" s="202">
        <v>70.83</v>
      </c>
      <c r="P50" s="202">
        <v>26.61</v>
      </c>
      <c r="Q50" s="202">
        <v>0</v>
      </c>
      <c r="R50" s="202">
        <v>0</v>
      </c>
      <c r="S50" s="202">
        <v>0</v>
      </c>
      <c r="T50" s="202">
        <v>0</v>
      </c>
      <c r="U50" s="202">
        <v>60.03</v>
      </c>
      <c r="V50" s="202">
        <v>0</v>
      </c>
      <c r="W50" s="202">
        <v>18.489999999999998</v>
      </c>
      <c r="X50" s="202">
        <v>62.62</v>
      </c>
      <c r="Y50" s="202">
        <v>0</v>
      </c>
      <c r="Z50" s="202">
        <v>116.95</v>
      </c>
      <c r="AA50" s="202">
        <v>0</v>
      </c>
      <c r="AB50" s="202">
        <v>0</v>
      </c>
      <c r="AC50" s="202">
        <v>9.99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6.95</v>
      </c>
      <c r="AJ50" s="202">
        <v>0</v>
      </c>
      <c r="AK50" s="202">
        <v>78.28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34.5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275</v>
      </c>
      <c r="L51" s="202">
        <v>0</v>
      </c>
      <c r="M51" s="202">
        <v>61.64</v>
      </c>
      <c r="N51" s="202">
        <v>50.14</v>
      </c>
      <c r="O51" s="202">
        <v>70.83</v>
      </c>
      <c r="P51" s="202">
        <v>26.61</v>
      </c>
      <c r="Q51" s="202">
        <v>0</v>
      </c>
      <c r="R51" s="202">
        <v>0</v>
      </c>
      <c r="S51" s="202">
        <v>0</v>
      </c>
      <c r="T51" s="202">
        <v>0</v>
      </c>
      <c r="U51" s="202">
        <v>60.03</v>
      </c>
      <c r="V51" s="202">
        <v>0</v>
      </c>
      <c r="W51" s="202">
        <v>0</v>
      </c>
      <c r="X51" s="202">
        <v>38.659999999999997</v>
      </c>
      <c r="Y51" s="202">
        <v>0</v>
      </c>
      <c r="Z51" s="202">
        <v>116.95</v>
      </c>
      <c r="AA51" s="202">
        <v>0</v>
      </c>
      <c r="AB51" s="202">
        <v>0</v>
      </c>
      <c r="AC51" s="202">
        <v>9.99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6.95</v>
      </c>
      <c r="AJ51" s="202">
        <v>0</v>
      </c>
      <c r="AK51" s="202">
        <v>78.28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34.5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275</v>
      </c>
      <c r="L52" s="202">
        <v>0</v>
      </c>
      <c r="M52" s="202">
        <v>61.64</v>
      </c>
      <c r="N52" s="202">
        <v>50.14</v>
      </c>
      <c r="O52" s="202">
        <v>70.83</v>
      </c>
      <c r="P52" s="202">
        <v>26.61</v>
      </c>
      <c r="Q52" s="202">
        <v>2.37</v>
      </c>
      <c r="R52" s="202">
        <v>0</v>
      </c>
      <c r="S52" s="202">
        <v>0</v>
      </c>
      <c r="T52" s="202">
        <v>0</v>
      </c>
      <c r="U52" s="202">
        <v>60.03</v>
      </c>
      <c r="V52" s="202">
        <v>0</v>
      </c>
      <c r="W52" s="202">
        <v>0</v>
      </c>
      <c r="X52" s="202">
        <v>57.99</v>
      </c>
      <c r="Y52" s="202">
        <v>0</v>
      </c>
      <c r="Z52" s="202">
        <v>116.95</v>
      </c>
      <c r="AA52" s="202">
        <v>0</v>
      </c>
      <c r="AB52" s="202">
        <v>0</v>
      </c>
      <c r="AC52" s="202">
        <v>9.99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6.95</v>
      </c>
      <c r="AJ52" s="202">
        <v>0</v>
      </c>
      <c r="AK52" s="202">
        <v>78.28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34.5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280</v>
      </c>
      <c r="L53" s="202">
        <v>0</v>
      </c>
      <c r="M53" s="202">
        <v>61.64</v>
      </c>
      <c r="N53" s="202">
        <v>50.14</v>
      </c>
      <c r="O53" s="202">
        <v>70.83</v>
      </c>
      <c r="P53" s="202">
        <v>26.61</v>
      </c>
      <c r="Q53" s="202">
        <v>4.49</v>
      </c>
      <c r="R53" s="202">
        <v>0</v>
      </c>
      <c r="S53" s="202">
        <v>0</v>
      </c>
      <c r="T53" s="202">
        <v>0</v>
      </c>
      <c r="U53" s="202">
        <v>60.03</v>
      </c>
      <c r="V53" s="202">
        <v>0</v>
      </c>
      <c r="W53" s="202">
        <v>18.760000000000002</v>
      </c>
      <c r="X53" s="202">
        <v>62.62</v>
      </c>
      <c r="Y53" s="202">
        <v>0</v>
      </c>
      <c r="Z53" s="202">
        <v>110</v>
      </c>
      <c r="AA53" s="202">
        <v>0</v>
      </c>
      <c r="AB53" s="202">
        <v>0</v>
      </c>
      <c r="AC53" s="202">
        <v>9.99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6.95</v>
      </c>
      <c r="AJ53" s="202">
        <v>0</v>
      </c>
      <c r="AK53" s="202">
        <v>78.28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34.5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280</v>
      </c>
      <c r="L54" s="202">
        <v>0</v>
      </c>
      <c r="M54" s="202">
        <v>61.64</v>
      </c>
      <c r="N54" s="202">
        <v>50.14</v>
      </c>
      <c r="O54" s="202">
        <v>70.83</v>
      </c>
      <c r="P54" s="202">
        <v>26.61</v>
      </c>
      <c r="Q54" s="202">
        <v>4.49</v>
      </c>
      <c r="R54" s="202">
        <v>0</v>
      </c>
      <c r="S54" s="202">
        <v>0</v>
      </c>
      <c r="T54" s="202">
        <v>0</v>
      </c>
      <c r="U54" s="202">
        <v>60.03</v>
      </c>
      <c r="V54" s="202">
        <v>0</v>
      </c>
      <c r="W54" s="202">
        <v>18.760000000000002</v>
      </c>
      <c r="X54" s="202">
        <v>62.62</v>
      </c>
      <c r="Y54" s="202">
        <v>0</v>
      </c>
      <c r="Z54" s="202">
        <v>93.69</v>
      </c>
      <c r="AA54" s="202">
        <v>0</v>
      </c>
      <c r="AB54" s="202">
        <v>0</v>
      </c>
      <c r="AC54" s="202">
        <v>9.99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6.95</v>
      </c>
      <c r="AJ54" s="202">
        <v>0</v>
      </c>
      <c r="AK54" s="202">
        <v>78.28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34.5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299.62</v>
      </c>
      <c r="L55" s="202">
        <v>10.67</v>
      </c>
      <c r="M55" s="202">
        <v>58.29</v>
      </c>
      <c r="N55" s="202">
        <v>50.14</v>
      </c>
      <c r="O55" s="202">
        <v>70.83</v>
      </c>
      <c r="P55" s="202">
        <v>26.61</v>
      </c>
      <c r="Q55" s="202">
        <v>9.0299999999999994</v>
      </c>
      <c r="R55" s="202">
        <v>17.989999999999998</v>
      </c>
      <c r="S55" s="202">
        <v>11.2</v>
      </c>
      <c r="T55" s="202">
        <v>0</v>
      </c>
      <c r="U55" s="202">
        <v>60.03</v>
      </c>
      <c r="V55" s="202">
        <v>8.8000000000000007</v>
      </c>
      <c r="W55" s="202">
        <v>9.66</v>
      </c>
      <c r="X55" s="202">
        <v>62.62</v>
      </c>
      <c r="Y55" s="202">
        <v>0</v>
      </c>
      <c r="Z55" s="202">
        <v>57.99</v>
      </c>
      <c r="AA55" s="202">
        <v>0</v>
      </c>
      <c r="AB55" s="202">
        <v>0</v>
      </c>
      <c r="AC55" s="202">
        <v>9.99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6.52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34.5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285.35000000000002</v>
      </c>
      <c r="L56" s="202">
        <v>10.67</v>
      </c>
      <c r="M56" s="202">
        <v>58.29</v>
      </c>
      <c r="N56" s="202">
        <v>50.14</v>
      </c>
      <c r="O56" s="202">
        <v>70.83</v>
      </c>
      <c r="P56" s="202">
        <v>26.61</v>
      </c>
      <c r="Q56" s="202">
        <v>9.26</v>
      </c>
      <c r="R56" s="202">
        <v>17.989999999999998</v>
      </c>
      <c r="S56" s="202">
        <v>11.2</v>
      </c>
      <c r="T56" s="202">
        <v>0</v>
      </c>
      <c r="U56" s="202">
        <v>60.03</v>
      </c>
      <c r="V56" s="202">
        <v>8.8000000000000007</v>
      </c>
      <c r="W56" s="202">
        <v>19.7</v>
      </c>
      <c r="X56" s="202">
        <v>62.62</v>
      </c>
      <c r="Y56" s="202">
        <v>0</v>
      </c>
      <c r="Z56" s="202">
        <v>96.65</v>
      </c>
      <c r="AA56" s="202">
        <v>0</v>
      </c>
      <c r="AB56" s="202">
        <v>0</v>
      </c>
      <c r="AC56" s="202">
        <v>9.99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6.95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34.5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313.14999999999998</v>
      </c>
      <c r="L57" s="202">
        <v>10.67</v>
      </c>
      <c r="M57" s="202">
        <v>58.29</v>
      </c>
      <c r="N57" s="202">
        <v>50.14</v>
      </c>
      <c r="O57" s="202">
        <v>70.83</v>
      </c>
      <c r="P57" s="202">
        <v>26.36</v>
      </c>
      <c r="Q57" s="202">
        <v>9.26</v>
      </c>
      <c r="R57" s="202">
        <v>17.989999999999998</v>
      </c>
      <c r="S57" s="202">
        <v>11.2</v>
      </c>
      <c r="T57" s="202">
        <v>0</v>
      </c>
      <c r="U57" s="202">
        <v>60.03</v>
      </c>
      <c r="V57" s="202">
        <v>8.8000000000000007</v>
      </c>
      <c r="W57" s="202">
        <v>19.7</v>
      </c>
      <c r="X57" s="202">
        <v>62.62</v>
      </c>
      <c r="Y57" s="202">
        <v>0</v>
      </c>
      <c r="Z57" s="202">
        <v>118.14</v>
      </c>
      <c r="AA57" s="202">
        <v>0</v>
      </c>
      <c r="AB57" s="202">
        <v>0</v>
      </c>
      <c r="AC57" s="202">
        <v>9.6999999999999993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6.95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34.5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324.74</v>
      </c>
      <c r="L58" s="202">
        <v>10.67</v>
      </c>
      <c r="M58" s="202">
        <v>58.29</v>
      </c>
      <c r="N58" s="202">
        <v>50.14</v>
      </c>
      <c r="O58" s="202">
        <v>70.83</v>
      </c>
      <c r="P58" s="202">
        <v>26.36</v>
      </c>
      <c r="Q58" s="202">
        <v>9.26</v>
      </c>
      <c r="R58" s="202">
        <v>17.989999999999998</v>
      </c>
      <c r="S58" s="202">
        <v>11.2</v>
      </c>
      <c r="T58" s="202">
        <v>0</v>
      </c>
      <c r="U58" s="202">
        <v>60.03</v>
      </c>
      <c r="V58" s="202">
        <v>8.8000000000000007</v>
      </c>
      <c r="W58" s="202">
        <v>19.7</v>
      </c>
      <c r="X58" s="202">
        <v>62.62</v>
      </c>
      <c r="Y58" s="202">
        <v>0</v>
      </c>
      <c r="Z58" s="202">
        <v>118.14</v>
      </c>
      <c r="AA58" s="202">
        <v>0</v>
      </c>
      <c r="AB58" s="202">
        <v>0</v>
      </c>
      <c r="AC58" s="202">
        <v>9.6999999999999993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6.95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34.5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415.6</v>
      </c>
      <c r="L59" s="202">
        <v>10.67</v>
      </c>
      <c r="M59" s="202">
        <v>58.29</v>
      </c>
      <c r="N59" s="202">
        <v>50.14</v>
      </c>
      <c r="O59" s="202">
        <v>70.83</v>
      </c>
      <c r="P59" s="202">
        <v>26.36</v>
      </c>
      <c r="Q59" s="202">
        <v>9.26</v>
      </c>
      <c r="R59" s="202">
        <v>18</v>
      </c>
      <c r="S59" s="202">
        <v>11.21</v>
      </c>
      <c r="T59" s="202">
        <v>0</v>
      </c>
      <c r="U59" s="202">
        <v>60.03</v>
      </c>
      <c r="V59" s="202">
        <v>8.76</v>
      </c>
      <c r="W59" s="202">
        <v>19.61</v>
      </c>
      <c r="X59" s="202">
        <v>62.62</v>
      </c>
      <c r="Y59" s="202">
        <v>0</v>
      </c>
      <c r="Z59" s="202">
        <v>118.13</v>
      </c>
      <c r="AA59" s="202">
        <v>0</v>
      </c>
      <c r="AB59" s="202">
        <v>0</v>
      </c>
      <c r="AC59" s="202">
        <v>9.6999999999999993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6.69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34.5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495.17</v>
      </c>
      <c r="L60" s="202">
        <v>10.67</v>
      </c>
      <c r="M60" s="202">
        <v>58.29</v>
      </c>
      <c r="N60" s="202">
        <v>50.14</v>
      </c>
      <c r="O60" s="202">
        <v>70.83</v>
      </c>
      <c r="P60" s="202">
        <v>26.36</v>
      </c>
      <c r="Q60" s="202">
        <v>9.26</v>
      </c>
      <c r="R60" s="202">
        <v>18</v>
      </c>
      <c r="S60" s="202">
        <v>11.21</v>
      </c>
      <c r="T60" s="202">
        <v>0</v>
      </c>
      <c r="U60" s="202">
        <v>60.03</v>
      </c>
      <c r="V60" s="202">
        <v>8.7899999999999991</v>
      </c>
      <c r="W60" s="202">
        <v>19.690000000000001</v>
      </c>
      <c r="X60" s="202">
        <v>62.62</v>
      </c>
      <c r="Y60" s="202">
        <v>0</v>
      </c>
      <c r="Z60" s="202">
        <v>118.13</v>
      </c>
      <c r="AA60" s="202">
        <v>0</v>
      </c>
      <c r="AB60" s="202">
        <v>0</v>
      </c>
      <c r="AC60" s="202">
        <v>9.6999999999999993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6.69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34.5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495.17</v>
      </c>
      <c r="L61" s="202">
        <v>10.67</v>
      </c>
      <c r="M61" s="202">
        <v>58.29</v>
      </c>
      <c r="N61" s="202">
        <v>50.14</v>
      </c>
      <c r="O61" s="202">
        <v>70.83</v>
      </c>
      <c r="P61" s="202">
        <v>26.36</v>
      </c>
      <c r="Q61" s="202">
        <v>9.26</v>
      </c>
      <c r="R61" s="202">
        <v>18</v>
      </c>
      <c r="S61" s="202">
        <v>11.2</v>
      </c>
      <c r="T61" s="202">
        <v>0</v>
      </c>
      <c r="U61" s="202">
        <v>60.03</v>
      </c>
      <c r="V61" s="202">
        <v>8.8000000000000007</v>
      </c>
      <c r="W61" s="202">
        <v>19.690000000000001</v>
      </c>
      <c r="X61" s="202">
        <v>62.62</v>
      </c>
      <c r="Y61" s="202">
        <v>0</v>
      </c>
      <c r="Z61" s="202">
        <v>118.13</v>
      </c>
      <c r="AA61" s="202">
        <v>0</v>
      </c>
      <c r="AB61" s="202">
        <v>0</v>
      </c>
      <c r="AC61" s="202">
        <v>9.6999999999999993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6.27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34.5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495.17</v>
      </c>
      <c r="L62" s="202">
        <v>10.67</v>
      </c>
      <c r="M62" s="202">
        <v>58.29</v>
      </c>
      <c r="N62" s="202">
        <v>50.14</v>
      </c>
      <c r="O62" s="202">
        <v>70.83</v>
      </c>
      <c r="P62" s="202">
        <v>26.36</v>
      </c>
      <c r="Q62" s="202">
        <v>9.26</v>
      </c>
      <c r="R62" s="202">
        <v>18</v>
      </c>
      <c r="S62" s="202">
        <v>11.2</v>
      </c>
      <c r="T62" s="202">
        <v>0</v>
      </c>
      <c r="U62" s="202">
        <v>60.03</v>
      </c>
      <c r="V62" s="202">
        <v>8.8000000000000007</v>
      </c>
      <c r="W62" s="202">
        <v>19.690000000000001</v>
      </c>
      <c r="X62" s="202">
        <v>62.62</v>
      </c>
      <c r="Y62" s="202">
        <v>0</v>
      </c>
      <c r="Z62" s="202">
        <v>118.13</v>
      </c>
      <c r="AA62" s="202">
        <v>0</v>
      </c>
      <c r="AB62" s="202">
        <v>0</v>
      </c>
      <c r="AC62" s="202">
        <v>9.41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6.69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34.5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495.17</v>
      </c>
      <c r="L63" s="202">
        <v>10.67</v>
      </c>
      <c r="M63" s="202">
        <v>58.29</v>
      </c>
      <c r="N63" s="202">
        <v>50.14</v>
      </c>
      <c r="O63" s="202">
        <v>70.83</v>
      </c>
      <c r="P63" s="202">
        <v>26.36</v>
      </c>
      <c r="Q63" s="202">
        <v>9.26</v>
      </c>
      <c r="R63" s="202">
        <v>18</v>
      </c>
      <c r="S63" s="202">
        <v>11.2</v>
      </c>
      <c r="T63" s="202">
        <v>0</v>
      </c>
      <c r="U63" s="202">
        <v>60.03</v>
      </c>
      <c r="V63" s="202">
        <v>8.8000000000000007</v>
      </c>
      <c r="W63" s="202">
        <v>19.690000000000001</v>
      </c>
      <c r="X63" s="202">
        <v>62.62</v>
      </c>
      <c r="Y63" s="202">
        <v>0</v>
      </c>
      <c r="Z63" s="202">
        <v>118.13</v>
      </c>
      <c r="AA63" s="202">
        <v>0</v>
      </c>
      <c r="AB63" s="202">
        <v>0</v>
      </c>
      <c r="AC63" s="202">
        <v>6.79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5.01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34.5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495.17</v>
      </c>
      <c r="L64" s="202">
        <v>10.67</v>
      </c>
      <c r="M64" s="202">
        <v>58.29</v>
      </c>
      <c r="N64" s="202">
        <v>50.14</v>
      </c>
      <c r="O64" s="202">
        <v>70.83</v>
      </c>
      <c r="P64" s="202">
        <v>26.36</v>
      </c>
      <c r="Q64" s="202">
        <v>9.26</v>
      </c>
      <c r="R64" s="202">
        <v>18</v>
      </c>
      <c r="S64" s="202">
        <v>11.2</v>
      </c>
      <c r="T64" s="202">
        <v>0</v>
      </c>
      <c r="U64" s="202">
        <v>60.03</v>
      </c>
      <c r="V64" s="202">
        <v>8.8000000000000007</v>
      </c>
      <c r="W64" s="202">
        <v>19.690000000000001</v>
      </c>
      <c r="X64" s="202">
        <v>62.62</v>
      </c>
      <c r="Y64" s="202">
        <v>0</v>
      </c>
      <c r="Z64" s="202">
        <v>118.13</v>
      </c>
      <c r="AA64" s="202">
        <v>0</v>
      </c>
      <c r="AB64" s="202">
        <v>0</v>
      </c>
      <c r="AC64" s="202">
        <v>6.79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4.66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34.5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495.17</v>
      </c>
      <c r="L65" s="202">
        <v>10.67</v>
      </c>
      <c r="M65" s="202">
        <v>58.29</v>
      </c>
      <c r="N65" s="202">
        <v>50.14</v>
      </c>
      <c r="O65" s="202">
        <v>70.83</v>
      </c>
      <c r="P65" s="202">
        <v>26.36</v>
      </c>
      <c r="Q65" s="202">
        <v>9.26</v>
      </c>
      <c r="R65" s="202">
        <v>18</v>
      </c>
      <c r="S65" s="202">
        <v>11.2</v>
      </c>
      <c r="T65" s="202">
        <v>0</v>
      </c>
      <c r="U65" s="202">
        <v>60.03</v>
      </c>
      <c r="V65" s="202">
        <v>8.8000000000000007</v>
      </c>
      <c r="W65" s="202">
        <v>19.690000000000001</v>
      </c>
      <c r="X65" s="202">
        <v>62.62</v>
      </c>
      <c r="Y65" s="202">
        <v>0</v>
      </c>
      <c r="Z65" s="202">
        <v>118.13</v>
      </c>
      <c r="AA65" s="202">
        <v>0</v>
      </c>
      <c r="AB65" s="202">
        <v>0</v>
      </c>
      <c r="AC65" s="202">
        <v>6.79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4.66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34.5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495.17</v>
      </c>
      <c r="L66" s="202">
        <v>10.67</v>
      </c>
      <c r="M66" s="202">
        <v>58.29</v>
      </c>
      <c r="N66" s="202">
        <v>50.14</v>
      </c>
      <c r="O66" s="202">
        <v>70.83</v>
      </c>
      <c r="P66" s="202">
        <v>26.36</v>
      </c>
      <c r="Q66" s="202">
        <v>9.26</v>
      </c>
      <c r="R66" s="202">
        <v>18</v>
      </c>
      <c r="S66" s="202">
        <v>11.2</v>
      </c>
      <c r="T66" s="202">
        <v>0</v>
      </c>
      <c r="U66" s="202">
        <v>60.03</v>
      </c>
      <c r="V66" s="202">
        <v>8.8000000000000007</v>
      </c>
      <c r="W66" s="202">
        <v>19.690000000000001</v>
      </c>
      <c r="X66" s="202">
        <v>62.62</v>
      </c>
      <c r="Y66" s="202">
        <v>0</v>
      </c>
      <c r="Z66" s="202">
        <v>118.13</v>
      </c>
      <c r="AA66" s="202">
        <v>0</v>
      </c>
      <c r="AB66" s="202">
        <v>0</v>
      </c>
      <c r="AC66" s="202">
        <v>6.79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4.66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34.5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495.17</v>
      </c>
      <c r="L67" s="202">
        <v>10.67</v>
      </c>
      <c r="M67" s="202">
        <v>58.29</v>
      </c>
      <c r="N67" s="202">
        <v>50.14</v>
      </c>
      <c r="O67" s="202">
        <v>70.83</v>
      </c>
      <c r="P67" s="202">
        <v>26.36</v>
      </c>
      <c r="Q67" s="202">
        <v>9.26</v>
      </c>
      <c r="R67" s="202">
        <v>18</v>
      </c>
      <c r="S67" s="202">
        <v>11.2</v>
      </c>
      <c r="T67" s="202">
        <v>0</v>
      </c>
      <c r="U67" s="202">
        <v>60.03</v>
      </c>
      <c r="V67" s="202">
        <v>8.8000000000000007</v>
      </c>
      <c r="W67" s="202">
        <v>19.690000000000001</v>
      </c>
      <c r="X67" s="202">
        <v>62.62</v>
      </c>
      <c r="Y67" s="202">
        <v>0</v>
      </c>
      <c r="Z67" s="202">
        <v>118.13</v>
      </c>
      <c r="AA67" s="202">
        <v>0</v>
      </c>
      <c r="AB67" s="202">
        <v>0</v>
      </c>
      <c r="AC67" s="202">
        <v>9.69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6.27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34.5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495.17</v>
      </c>
      <c r="L68" s="202">
        <v>10.67</v>
      </c>
      <c r="M68" s="202">
        <v>58.29</v>
      </c>
      <c r="N68" s="202">
        <v>50.14</v>
      </c>
      <c r="O68" s="202">
        <v>70.83</v>
      </c>
      <c r="P68" s="202">
        <v>26.36</v>
      </c>
      <c r="Q68" s="202">
        <v>9.26</v>
      </c>
      <c r="R68" s="202">
        <v>18</v>
      </c>
      <c r="S68" s="202">
        <v>11.2</v>
      </c>
      <c r="T68" s="202">
        <v>0</v>
      </c>
      <c r="U68" s="202">
        <v>60.03</v>
      </c>
      <c r="V68" s="202">
        <v>8.8000000000000007</v>
      </c>
      <c r="W68" s="202">
        <v>19.690000000000001</v>
      </c>
      <c r="X68" s="202">
        <v>62.62</v>
      </c>
      <c r="Y68" s="202">
        <v>0</v>
      </c>
      <c r="Z68" s="202">
        <v>118.13</v>
      </c>
      <c r="AA68" s="202">
        <v>0</v>
      </c>
      <c r="AB68" s="202">
        <v>0</v>
      </c>
      <c r="AC68" s="202">
        <v>9.69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6.69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34.31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495.17</v>
      </c>
      <c r="L69" s="202">
        <v>10.67</v>
      </c>
      <c r="M69" s="202">
        <v>60.3</v>
      </c>
      <c r="N69" s="202">
        <v>50.14</v>
      </c>
      <c r="O69" s="202">
        <v>70.83</v>
      </c>
      <c r="P69" s="202">
        <v>26.36</v>
      </c>
      <c r="Q69" s="202">
        <v>9.26</v>
      </c>
      <c r="R69" s="202">
        <v>18</v>
      </c>
      <c r="S69" s="202">
        <v>11.2</v>
      </c>
      <c r="T69" s="202">
        <v>0</v>
      </c>
      <c r="U69" s="202">
        <v>60.03</v>
      </c>
      <c r="V69" s="202">
        <v>8.8000000000000007</v>
      </c>
      <c r="W69" s="202">
        <v>19.690000000000001</v>
      </c>
      <c r="X69" s="202">
        <v>62.62</v>
      </c>
      <c r="Y69" s="202">
        <v>0</v>
      </c>
      <c r="Z69" s="202">
        <v>118.13</v>
      </c>
      <c r="AA69" s="202">
        <v>0</v>
      </c>
      <c r="AB69" s="202">
        <v>0</v>
      </c>
      <c r="AC69" s="202">
        <v>9.69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6.69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30.66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495.17</v>
      </c>
      <c r="L70" s="202">
        <v>10.67</v>
      </c>
      <c r="M70" s="202">
        <v>60.3</v>
      </c>
      <c r="N70" s="202">
        <v>50.14</v>
      </c>
      <c r="O70" s="202">
        <v>70.83</v>
      </c>
      <c r="P70" s="202">
        <v>26.36</v>
      </c>
      <c r="Q70" s="202">
        <v>9.26</v>
      </c>
      <c r="R70" s="202">
        <v>18</v>
      </c>
      <c r="S70" s="202">
        <v>11.2</v>
      </c>
      <c r="T70" s="202">
        <v>0</v>
      </c>
      <c r="U70" s="202">
        <v>60.03</v>
      </c>
      <c r="V70" s="202">
        <v>8.8000000000000007</v>
      </c>
      <c r="W70" s="202">
        <v>19.690000000000001</v>
      </c>
      <c r="X70" s="202">
        <v>62.62</v>
      </c>
      <c r="Y70" s="202">
        <v>0</v>
      </c>
      <c r="Z70" s="202">
        <v>118.13</v>
      </c>
      <c r="AA70" s="202">
        <v>0</v>
      </c>
      <c r="AB70" s="202">
        <v>0</v>
      </c>
      <c r="AC70" s="202">
        <v>9.69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6.69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28.75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495.17</v>
      </c>
      <c r="L71" s="202">
        <v>10.67</v>
      </c>
      <c r="M71" s="202">
        <v>61.64</v>
      </c>
      <c r="N71" s="202">
        <v>50.14</v>
      </c>
      <c r="O71" s="202">
        <v>70.83</v>
      </c>
      <c r="P71" s="202">
        <v>26.36</v>
      </c>
      <c r="Q71" s="202">
        <v>9.26</v>
      </c>
      <c r="R71" s="202">
        <v>18</v>
      </c>
      <c r="S71" s="202">
        <v>11.21</v>
      </c>
      <c r="T71" s="202">
        <v>0</v>
      </c>
      <c r="U71" s="202">
        <v>60.03</v>
      </c>
      <c r="V71" s="202">
        <v>8.8800000000000008</v>
      </c>
      <c r="W71" s="202">
        <v>19.7</v>
      </c>
      <c r="X71" s="202">
        <v>62.62</v>
      </c>
      <c r="Y71" s="202">
        <v>0</v>
      </c>
      <c r="Z71" s="202">
        <v>118.14</v>
      </c>
      <c r="AA71" s="202">
        <v>0</v>
      </c>
      <c r="AB71" s="202">
        <v>0</v>
      </c>
      <c r="AC71" s="202">
        <v>9.69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6.69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26.78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495.17</v>
      </c>
      <c r="L72" s="202">
        <v>10.67</v>
      </c>
      <c r="M72" s="202">
        <v>61.64</v>
      </c>
      <c r="N72" s="202">
        <v>50.14</v>
      </c>
      <c r="O72" s="202">
        <v>70.83</v>
      </c>
      <c r="P72" s="202">
        <v>26.36</v>
      </c>
      <c r="Q72" s="202">
        <v>9.26</v>
      </c>
      <c r="R72" s="202">
        <v>18</v>
      </c>
      <c r="S72" s="202">
        <v>11.21</v>
      </c>
      <c r="T72" s="202">
        <v>0</v>
      </c>
      <c r="U72" s="202">
        <v>60.03</v>
      </c>
      <c r="V72" s="202">
        <v>8.7899999999999991</v>
      </c>
      <c r="W72" s="202">
        <v>19.7</v>
      </c>
      <c r="X72" s="202">
        <v>62.62</v>
      </c>
      <c r="Y72" s="202">
        <v>0</v>
      </c>
      <c r="Z72" s="202">
        <v>118.14</v>
      </c>
      <c r="AA72" s="202">
        <v>0</v>
      </c>
      <c r="AB72" s="202">
        <v>0</v>
      </c>
      <c r="AC72" s="202">
        <v>9.69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6.69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495.17</v>
      </c>
      <c r="L73" s="202">
        <v>10.67</v>
      </c>
      <c r="M73" s="202">
        <v>61.64</v>
      </c>
      <c r="N73" s="202">
        <v>50.14</v>
      </c>
      <c r="O73" s="202">
        <v>70.83</v>
      </c>
      <c r="P73" s="202">
        <v>26.36</v>
      </c>
      <c r="Q73" s="202">
        <v>9.26</v>
      </c>
      <c r="R73" s="202">
        <v>18</v>
      </c>
      <c r="S73" s="202">
        <v>11.21</v>
      </c>
      <c r="T73" s="202">
        <v>0</v>
      </c>
      <c r="U73" s="202">
        <v>60.03</v>
      </c>
      <c r="V73" s="202">
        <v>8.7899999999999991</v>
      </c>
      <c r="W73" s="202">
        <v>19.7</v>
      </c>
      <c r="X73" s="202">
        <v>62.62</v>
      </c>
      <c r="Y73" s="202">
        <v>0</v>
      </c>
      <c r="Z73" s="202">
        <v>118.14</v>
      </c>
      <c r="AA73" s="202">
        <v>0</v>
      </c>
      <c r="AB73" s="202">
        <v>0</v>
      </c>
      <c r="AC73" s="202">
        <v>9.69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6.27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24.6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495.17</v>
      </c>
      <c r="L74" s="202">
        <v>10.67</v>
      </c>
      <c r="M74" s="202">
        <v>61.64</v>
      </c>
      <c r="N74" s="202">
        <v>50.14</v>
      </c>
      <c r="O74" s="202">
        <v>70.83</v>
      </c>
      <c r="P74" s="202">
        <v>26.36</v>
      </c>
      <c r="Q74" s="202">
        <v>9.26</v>
      </c>
      <c r="R74" s="202">
        <v>18</v>
      </c>
      <c r="S74" s="202">
        <v>11.21</v>
      </c>
      <c r="T74" s="202">
        <v>0</v>
      </c>
      <c r="U74" s="202">
        <v>60.03</v>
      </c>
      <c r="V74" s="202">
        <v>8.7899999999999991</v>
      </c>
      <c r="W74" s="202">
        <v>19.7</v>
      </c>
      <c r="X74" s="202">
        <v>62.62</v>
      </c>
      <c r="Y74" s="202">
        <v>0</v>
      </c>
      <c r="Z74" s="202">
        <v>118.14</v>
      </c>
      <c r="AA74" s="202">
        <v>0</v>
      </c>
      <c r="AB74" s="202">
        <v>0</v>
      </c>
      <c r="AC74" s="202">
        <v>9.69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6.69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16.809999999999999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495.17</v>
      </c>
      <c r="L75" s="202">
        <v>10.67</v>
      </c>
      <c r="M75" s="202">
        <v>61.64</v>
      </c>
      <c r="N75" s="202">
        <v>50.14</v>
      </c>
      <c r="O75" s="202">
        <v>70.83</v>
      </c>
      <c r="P75" s="202">
        <v>26.36</v>
      </c>
      <c r="Q75" s="202">
        <v>9.26</v>
      </c>
      <c r="R75" s="202">
        <v>18</v>
      </c>
      <c r="S75" s="202">
        <v>11.21</v>
      </c>
      <c r="T75" s="202">
        <v>0</v>
      </c>
      <c r="U75" s="202">
        <v>60.03</v>
      </c>
      <c r="V75" s="202">
        <v>8.7899999999999991</v>
      </c>
      <c r="W75" s="202">
        <v>19.7</v>
      </c>
      <c r="X75" s="202">
        <v>62.62</v>
      </c>
      <c r="Y75" s="202">
        <v>0</v>
      </c>
      <c r="Z75" s="202">
        <v>118.14</v>
      </c>
      <c r="AA75" s="202">
        <v>0</v>
      </c>
      <c r="AB75" s="202">
        <v>0</v>
      </c>
      <c r="AC75" s="202">
        <v>9.69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7.22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495.17</v>
      </c>
      <c r="L76" s="202">
        <v>10.67</v>
      </c>
      <c r="M76" s="202">
        <v>61.64</v>
      </c>
      <c r="N76" s="202">
        <v>50.14</v>
      </c>
      <c r="O76" s="202">
        <v>70.83</v>
      </c>
      <c r="P76" s="202">
        <v>26.36</v>
      </c>
      <c r="Q76" s="202">
        <v>9.26</v>
      </c>
      <c r="R76" s="202">
        <v>18</v>
      </c>
      <c r="S76" s="202">
        <v>11.21</v>
      </c>
      <c r="T76" s="202">
        <v>0</v>
      </c>
      <c r="U76" s="202">
        <v>60.03</v>
      </c>
      <c r="V76" s="202">
        <v>8.7899999999999991</v>
      </c>
      <c r="W76" s="202">
        <v>19.7</v>
      </c>
      <c r="X76" s="202">
        <v>62.62</v>
      </c>
      <c r="Y76" s="202">
        <v>0</v>
      </c>
      <c r="Z76" s="202">
        <v>118.14</v>
      </c>
      <c r="AA76" s="202">
        <v>0</v>
      </c>
      <c r="AB76" s="202">
        <v>0</v>
      </c>
      <c r="AC76" s="202">
        <v>9.69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7.22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381.77</v>
      </c>
      <c r="L77" s="202">
        <v>10.67</v>
      </c>
      <c r="M77" s="202">
        <v>61.64</v>
      </c>
      <c r="N77" s="202">
        <v>50.14</v>
      </c>
      <c r="O77" s="202">
        <v>70.83</v>
      </c>
      <c r="P77" s="202">
        <v>26.36</v>
      </c>
      <c r="Q77" s="202">
        <v>9.2200000000000006</v>
      </c>
      <c r="R77" s="202">
        <v>18</v>
      </c>
      <c r="S77" s="202">
        <v>11.2</v>
      </c>
      <c r="T77" s="202">
        <v>0</v>
      </c>
      <c r="U77" s="202">
        <v>60.03</v>
      </c>
      <c r="V77" s="202">
        <v>8.8000000000000007</v>
      </c>
      <c r="W77" s="202">
        <v>19.690000000000001</v>
      </c>
      <c r="X77" s="202">
        <v>62.62</v>
      </c>
      <c r="Y77" s="202">
        <v>0</v>
      </c>
      <c r="Z77" s="202">
        <v>118.13</v>
      </c>
      <c r="AA77" s="202">
        <v>0</v>
      </c>
      <c r="AB77" s="202">
        <v>0</v>
      </c>
      <c r="AC77" s="202">
        <v>9.69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7.22</v>
      </c>
      <c r="AJ77" s="202">
        <v>0</v>
      </c>
      <c r="AK77" s="202">
        <v>75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298.64999999999998</v>
      </c>
      <c r="L78" s="202">
        <v>10.67</v>
      </c>
      <c r="M78" s="202">
        <v>61.64</v>
      </c>
      <c r="N78" s="202">
        <v>50.14</v>
      </c>
      <c r="O78" s="202">
        <v>70.83</v>
      </c>
      <c r="P78" s="202">
        <v>26.36</v>
      </c>
      <c r="Q78" s="202">
        <v>9.26</v>
      </c>
      <c r="R78" s="202">
        <v>18</v>
      </c>
      <c r="S78" s="202">
        <v>11.2</v>
      </c>
      <c r="T78" s="202">
        <v>0</v>
      </c>
      <c r="U78" s="202">
        <v>60.03</v>
      </c>
      <c r="V78" s="202">
        <v>8.8000000000000007</v>
      </c>
      <c r="W78" s="202">
        <v>19.690000000000001</v>
      </c>
      <c r="X78" s="202">
        <v>62.62</v>
      </c>
      <c r="Y78" s="202">
        <v>0</v>
      </c>
      <c r="Z78" s="202">
        <v>118.13</v>
      </c>
      <c r="AA78" s="202">
        <v>0</v>
      </c>
      <c r="AB78" s="202">
        <v>0</v>
      </c>
      <c r="AC78" s="202">
        <v>9.69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7.22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260.95999999999998</v>
      </c>
      <c r="L79" s="202">
        <v>0</v>
      </c>
      <c r="M79" s="202">
        <v>61.64</v>
      </c>
      <c r="N79" s="202">
        <v>50.14</v>
      </c>
      <c r="O79" s="202">
        <v>70.83</v>
      </c>
      <c r="P79" s="202">
        <v>26.36</v>
      </c>
      <c r="Q79" s="202">
        <v>8.9499999999999993</v>
      </c>
      <c r="R79" s="202">
        <v>4.83</v>
      </c>
      <c r="S79" s="202">
        <v>10.83</v>
      </c>
      <c r="T79" s="202">
        <v>0</v>
      </c>
      <c r="U79" s="202">
        <v>60.03</v>
      </c>
      <c r="V79" s="202">
        <v>3.75</v>
      </c>
      <c r="W79" s="202">
        <v>19.690000000000001</v>
      </c>
      <c r="X79" s="202">
        <v>62.62</v>
      </c>
      <c r="Y79" s="202">
        <v>0</v>
      </c>
      <c r="Z79" s="202">
        <v>118.13</v>
      </c>
      <c r="AA79" s="202">
        <v>0</v>
      </c>
      <c r="AB79" s="202">
        <v>0</v>
      </c>
      <c r="AC79" s="202">
        <v>9.69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7.02</v>
      </c>
      <c r="AJ79" s="202">
        <v>0</v>
      </c>
      <c r="AK79" s="202">
        <v>75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264.82</v>
      </c>
      <c r="L80" s="202">
        <v>0</v>
      </c>
      <c r="M80" s="202">
        <v>61.64</v>
      </c>
      <c r="N80" s="202">
        <v>50.14</v>
      </c>
      <c r="O80" s="202">
        <v>70.83</v>
      </c>
      <c r="P80" s="202">
        <v>26.36</v>
      </c>
      <c r="Q80" s="202">
        <v>0</v>
      </c>
      <c r="R80" s="202">
        <v>0</v>
      </c>
      <c r="S80" s="202">
        <v>10.83</v>
      </c>
      <c r="T80" s="202">
        <v>0</v>
      </c>
      <c r="U80" s="202">
        <v>60.03</v>
      </c>
      <c r="V80" s="202">
        <v>0</v>
      </c>
      <c r="W80" s="202">
        <v>19.690000000000001</v>
      </c>
      <c r="X80" s="202">
        <v>62.62</v>
      </c>
      <c r="Y80" s="202">
        <v>0</v>
      </c>
      <c r="Z80" s="202">
        <v>118.13</v>
      </c>
      <c r="AA80" s="202">
        <v>0</v>
      </c>
      <c r="AB80" s="202">
        <v>0</v>
      </c>
      <c r="AC80" s="202">
        <v>9.69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7.49</v>
      </c>
      <c r="AJ80" s="202">
        <v>0</v>
      </c>
      <c r="AK80" s="202">
        <v>75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270.62</v>
      </c>
      <c r="L81" s="202">
        <v>10.67</v>
      </c>
      <c r="M81" s="202">
        <v>61.64</v>
      </c>
      <c r="N81" s="202">
        <v>50.14</v>
      </c>
      <c r="O81" s="202">
        <v>70.83</v>
      </c>
      <c r="P81" s="202">
        <v>26.36</v>
      </c>
      <c r="Q81" s="202">
        <v>9.26</v>
      </c>
      <c r="R81" s="202">
        <v>18</v>
      </c>
      <c r="S81" s="202">
        <v>11.2</v>
      </c>
      <c r="T81" s="202">
        <v>0</v>
      </c>
      <c r="U81" s="202">
        <v>60.03</v>
      </c>
      <c r="V81" s="202">
        <v>7.51</v>
      </c>
      <c r="W81" s="202">
        <v>19.690000000000001</v>
      </c>
      <c r="X81" s="202">
        <v>62.62</v>
      </c>
      <c r="Y81" s="202">
        <v>0</v>
      </c>
      <c r="Z81" s="202">
        <v>118.13</v>
      </c>
      <c r="AA81" s="202">
        <v>0</v>
      </c>
      <c r="AB81" s="202">
        <v>0</v>
      </c>
      <c r="AC81" s="202">
        <v>7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4.0999999999999996</v>
      </c>
      <c r="AJ81" s="202">
        <v>0</v>
      </c>
      <c r="AK81" s="202">
        <v>86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301.55</v>
      </c>
      <c r="L82" s="202">
        <v>10.67</v>
      </c>
      <c r="M82" s="202">
        <v>61.64</v>
      </c>
      <c r="N82" s="202">
        <v>50.14</v>
      </c>
      <c r="O82" s="202">
        <v>70.83</v>
      </c>
      <c r="P82" s="202">
        <v>26.36</v>
      </c>
      <c r="Q82" s="202">
        <v>9.26</v>
      </c>
      <c r="R82" s="202">
        <v>18</v>
      </c>
      <c r="S82" s="202">
        <v>11.2</v>
      </c>
      <c r="T82" s="202">
        <v>0</v>
      </c>
      <c r="U82" s="202">
        <v>60.03</v>
      </c>
      <c r="V82" s="202">
        <v>8.8000000000000007</v>
      </c>
      <c r="W82" s="202">
        <v>19.690000000000001</v>
      </c>
      <c r="X82" s="202">
        <v>62.62</v>
      </c>
      <c r="Y82" s="202">
        <v>0</v>
      </c>
      <c r="Z82" s="202">
        <v>118.13</v>
      </c>
      <c r="AA82" s="202">
        <v>0</v>
      </c>
      <c r="AB82" s="202">
        <v>0</v>
      </c>
      <c r="AC82" s="202">
        <v>7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4.0999999999999996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289.95</v>
      </c>
      <c r="L83" s="202">
        <v>10.67</v>
      </c>
      <c r="M83" s="202">
        <v>61.64</v>
      </c>
      <c r="N83" s="202">
        <v>50.14</v>
      </c>
      <c r="O83" s="202">
        <v>70.83</v>
      </c>
      <c r="P83" s="202">
        <v>26.36</v>
      </c>
      <c r="Q83" s="202">
        <v>9.26</v>
      </c>
      <c r="R83" s="202">
        <v>18</v>
      </c>
      <c r="S83" s="202">
        <v>11.2</v>
      </c>
      <c r="T83" s="202">
        <v>0</v>
      </c>
      <c r="U83" s="202">
        <v>60.03</v>
      </c>
      <c r="V83" s="202">
        <v>8.8000000000000007</v>
      </c>
      <c r="W83" s="202">
        <v>19.690000000000001</v>
      </c>
      <c r="X83" s="202">
        <v>62.62</v>
      </c>
      <c r="Y83" s="202">
        <v>0</v>
      </c>
      <c r="Z83" s="202">
        <v>118.13</v>
      </c>
      <c r="AA83" s="202">
        <v>0</v>
      </c>
      <c r="AB83" s="202">
        <v>0</v>
      </c>
      <c r="AC83" s="202">
        <v>10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7.76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338.27</v>
      </c>
      <c r="L84" s="202">
        <v>10.67</v>
      </c>
      <c r="M84" s="202">
        <v>61.64</v>
      </c>
      <c r="N84" s="202">
        <v>50.14</v>
      </c>
      <c r="O84" s="202">
        <v>70.83</v>
      </c>
      <c r="P84" s="202">
        <v>26.36</v>
      </c>
      <c r="Q84" s="202">
        <v>9.26</v>
      </c>
      <c r="R84" s="202">
        <v>18</v>
      </c>
      <c r="S84" s="202">
        <v>11.2</v>
      </c>
      <c r="T84" s="202">
        <v>0</v>
      </c>
      <c r="U84" s="202">
        <v>60.03</v>
      </c>
      <c r="V84" s="202">
        <v>8.8000000000000007</v>
      </c>
      <c r="W84" s="202">
        <v>19.690000000000001</v>
      </c>
      <c r="X84" s="202">
        <v>62.62</v>
      </c>
      <c r="Y84" s="202">
        <v>0</v>
      </c>
      <c r="Z84" s="202">
        <v>118.13</v>
      </c>
      <c r="AA84" s="202">
        <v>0</v>
      </c>
      <c r="AB84" s="202">
        <v>0</v>
      </c>
      <c r="AC84" s="202">
        <v>7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4.25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405.93</v>
      </c>
      <c r="L85" s="202">
        <v>10.67</v>
      </c>
      <c r="M85" s="202">
        <v>61.64</v>
      </c>
      <c r="N85" s="202">
        <v>50.14</v>
      </c>
      <c r="O85" s="202">
        <v>70.83</v>
      </c>
      <c r="P85" s="202">
        <v>26.36</v>
      </c>
      <c r="Q85" s="202">
        <v>9.26</v>
      </c>
      <c r="R85" s="202">
        <v>18</v>
      </c>
      <c r="S85" s="202">
        <v>11.2</v>
      </c>
      <c r="T85" s="202">
        <v>0</v>
      </c>
      <c r="U85" s="202">
        <v>60.03</v>
      </c>
      <c r="V85" s="202">
        <v>8.8000000000000007</v>
      </c>
      <c r="W85" s="202">
        <v>18.55</v>
      </c>
      <c r="X85" s="202">
        <v>62.62</v>
      </c>
      <c r="Y85" s="202">
        <v>0</v>
      </c>
      <c r="Z85" s="202">
        <v>118.13</v>
      </c>
      <c r="AA85" s="202">
        <v>0</v>
      </c>
      <c r="AB85" s="202">
        <v>0</v>
      </c>
      <c r="AC85" s="202">
        <v>7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4.0999999999999996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461.02</v>
      </c>
      <c r="L86" s="202">
        <v>10.67</v>
      </c>
      <c r="M86" s="202">
        <v>61.64</v>
      </c>
      <c r="N86" s="202">
        <v>50.14</v>
      </c>
      <c r="O86" s="202">
        <v>70.83</v>
      </c>
      <c r="P86" s="202">
        <v>26.36</v>
      </c>
      <c r="Q86" s="202">
        <v>9.26</v>
      </c>
      <c r="R86" s="202">
        <v>18</v>
      </c>
      <c r="S86" s="202">
        <v>11.2</v>
      </c>
      <c r="T86" s="202">
        <v>0</v>
      </c>
      <c r="U86" s="202">
        <v>60.03</v>
      </c>
      <c r="V86" s="202">
        <v>8.8000000000000007</v>
      </c>
      <c r="W86" s="202">
        <v>18.55</v>
      </c>
      <c r="X86" s="202">
        <v>62.62</v>
      </c>
      <c r="Y86" s="202">
        <v>0</v>
      </c>
      <c r="Z86" s="202">
        <v>118.13</v>
      </c>
      <c r="AA86" s="202">
        <v>0</v>
      </c>
      <c r="AB86" s="202">
        <v>0</v>
      </c>
      <c r="AC86" s="202">
        <v>7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3.95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495.17</v>
      </c>
      <c r="L87" s="202">
        <v>10.67</v>
      </c>
      <c r="M87" s="202">
        <v>61.64</v>
      </c>
      <c r="N87" s="202">
        <v>50.14</v>
      </c>
      <c r="O87" s="202">
        <v>70.83</v>
      </c>
      <c r="P87" s="202">
        <v>26.36</v>
      </c>
      <c r="Q87" s="202">
        <v>9.26</v>
      </c>
      <c r="R87" s="202">
        <v>18</v>
      </c>
      <c r="S87" s="202">
        <v>11.2</v>
      </c>
      <c r="T87" s="202">
        <v>0</v>
      </c>
      <c r="U87" s="202">
        <v>60.03</v>
      </c>
      <c r="V87" s="202">
        <v>8.8000000000000007</v>
      </c>
      <c r="W87" s="202">
        <v>18.55</v>
      </c>
      <c r="X87" s="202">
        <v>62.62</v>
      </c>
      <c r="Y87" s="202">
        <v>0</v>
      </c>
      <c r="Z87" s="202">
        <v>118.13</v>
      </c>
      <c r="AA87" s="202">
        <v>0</v>
      </c>
      <c r="AB87" s="202">
        <v>0</v>
      </c>
      <c r="AC87" s="202">
        <v>7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3.95</v>
      </c>
      <c r="AJ87" s="202">
        <v>0</v>
      </c>
      <c r="AK87" s="202">
        <v>139.62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495.17</v>
      </c>
      <c r="L88" s="202">
        <v>10.67</v>
      </c>
      <c r="M88" s="202">
        <v>61.64</v>
      </c>
      <c r="N88" s="202">
        <v>50.14</v>
      </c>
      <c r="O88" s="202">
        <v>70.83</v>
      </c>
      <c r="P88" s="202">
        <v>26.36</v>
      </c>
      <c r="Q88" s="202">
        <v>9.26</v>
      </c>
      <c r="R88" s="202">
        <v>18</v>
      </c>
      <c r="S88" s="202">
        <v>11.2</v>
      </c>
      <c r="T88" s="202">
        <v>0</v>
      </c>
      <c r="U88" s="202">
        <v>60.03</v>
      </c>
      <c r="V88" s="202">
        <v>8.8000000000000007</v>
      </c>
      <c r="W88" s="202">
        <v>18.55</v>
      </c>
      <c r="X88" s="202">
        <v>62.62</v>
      </c>
      <c r="Y88" s="202">
        <v>0</v>
      </c>
      <c r="Z88" s="202">
        <v>118.13</v>
      </c>
      <c r="AA88" s="202">
        <v>0</v>
      </c>
      <c r="AB88" s="202">
        <v>0</v>
      </c>
      <c r="AC88" s="202">
        <v>7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3.95</v>
      </c>
      <c r="AJ88" s="202">
        <v>0</v>
      </c>
      <c r="AK88" s="202">
        <v>139.62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495.17</v>
      </c>
      <c r="L89" s="202">
        <v>10.67</v>
      </c>
      <c r="M89" s="202">
        <v>61.64</v>
      </c>
      <c r="N89" s="202">
        <v>50.14</v>
      </c>
      <c r="O89" s="202">
        <v>70.83</v>
      </c>
      <c r="P89" s="202">
        <v>26.36</v>
      </c>
      <c r="Q89" s="202">
        <v>9.26</v>
      </c>
      <c r="R89" s="202">
        <v>18</v>
      </c>
      <c r="S89" s="202">
        <v>11.2</v>
      </c>
      <c r="T89" s="202">
        <v>0</v>
      </c>
      <c r="U89" s="202">
        <v>60.03</v>
      </c>
      <c r="V89" s="202">
        <v>8.8000000000000007</v>
      </c>
      <c r="W89" s="202">
        <v>18.55</v>
      </c>
      <c r="X89" s="202">
        <v>62.62</v>
      </c>
      <c r="Y89" s="202">
        <v>0</v>
      </c>
      <c r="Z89" s="202">
        <v>118.13</v>
      </c>
      <c r="AA89" s="202">
        <v>0</v>
      </c>
      <c r="AB89" s="202">
        <v>0</v>
      </c>
      <c r="AC89" s="202">
        <v>7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3.95</v>
      </c>
      <c r="AJ89" s="202">
        <v>0</v>
      </c>
      <c r="AK89" s="202">
        <v>139.62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495.17</v>
      </c>
      <c r="L90" s="202">
        <v>10.67</v>
      </c>
      <c r="M90" s="202">
        <v>61.64</v>
      </c>
      <c r="N90" s="202">
        <v>50.14</v>
      </c>
      <c r="O90" s="202">
        <v>70.83</v>
      </c>
      <c r="P90" s="202">
        <v>26.36</v>
      </c>
      <c r="Q90" s="202">
        <v>9.26</v>
      </c>
      <c r="R90" s="202">
        <v>18</v>
      </c>
      <c r="S90" s="202">
        <v>11.2</v>
      </c>
      <c r="T90" s="202">
        <v>0</v>
      </c>
      <c r="U90" s="202">
        <v>60.03</v>
      </c>
      <c r="V90" s="202">
        <v>8.8000000000000007</v>
      </c>
      <c r="W90" s="202">
        <v>18.55</v>
      </c>
      <c r="X90" s="202">
        <v>62.62</v>
      </c>
      <c r="Y90" s="202">
        <v>0</v>
      </c>
      <c r="Z90" s="202">
        <v>118.13</v>
      </c>
      <c r="AA90" s="202">
        <v>0</v>
      </c>
      <c r="AB90" s="202">
        <v>0</v>
      </c>
      <c r="AC90" s="202">
        <v>7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3.95</v>
      </c>
      <c r="AJ90" s="202">
        <v>0</v>
      </c>
      <c r="AK90" s="202">
        <v>139.62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495.17</v>
      </c>
      <c r="L91" s="202">
        <v>10.67</v>
      </c>
      <c r="M91" s="202">
        <v>61.64</v>
      </c>
      <c r="N91" s="202">
        <v>50.14</v>
      </c>
      <c r="O91" s="202">
        <v>70.83</v>
      </c>
      <c r="P91" s="202">
        <v>26.36</v>
      </c>
      <c r="Q91" s="202">
        <v>9.26</v>
      </c>
      <c r="R91" s="202">
        <v>31.88</v>
      </c>
      <c r="S91" s="202">
        <v>22.98</v>
      </c>
      <c r="T91" s="202">
        <v>0</v>
      </c>
      <c r="U91" s="202">
        <v>60.03</v>
      </c>
      <c r="V91" s="202">
        <v>8.8000000000000007</v>
      </c>
      <c r="W91" s="202">
        <v>18.55</v>
      </c>
      <c r="X91" s="202">
        <v>62.62</v>
      </c>
      <c r="Y91" s="202">
        <v>0</v>
      </c>
      <c r="Z91" s="202">
        <v>118.13</v>
      </c>
      <c r="AA91" s="202">
        <v>0</v>
      </c>
      <c r="AB91" s="202">
        <v>0</v>
      </c>
      <c r="AC91" s="202">
        <v>7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3.8</v>
      </c>
      <c r="AJ91" s="202">
        <v>0</v>
      </c>
      <c r="AK91" s="202">
        <v>123.43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495.17</v>
      </c>
      <c r="L92" s="202">
        <v>10.67</v>
      </c>
      <c r="M92" s="202">
        <v>61.64</v>
      </c>
      <c r="N92" s="202">
        <v>50.14</v>
      </c>
      <c r="O92" s="202">
        <v>70.83</v>
      </c>
      <c r="P92" s="202">
        <v>26.36</v>
      </c>
      <c r="Q92" s="202">
        <v>9.26</v>
      </c>
      <c r="R92" s="202">
        <v>18</v>
      </c>
      <c r="S92" s="202">
        <v>11.2</v>
      </c>
      <c r="T92" s="202">
        <v>0</v>
      </c>
      <c r="U92" s="202">
        <v>60.03</v>
      </c>
      <c r="V92" s="202">
        <v>8.8000000000000007</v>
      </c>
      <c r="W92" s="202">
        <v>18.55</v>
      </c>
      <c r="X92" s="202">
        <v>62.62</v>
      </c>
      <c r="Y92" s="202">
        <v>0</v>
      </c>
      <c r="Z92" s="202">
        <v>118.13</v>
      </c>
      <c r="AA92" s="202">
        <v>0</v>
      </c>
      <c r="AB92" s="202">
        <v>0</v>
      </c>
      <c r="AC92" s="202">
        <v>7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3.93</v>
      </c>
      <c r="AJ92" s="202">
        <v>0</v>
      </c>
      <c r="AK92" s="202">
        <v>123.43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495.17</v>
      </c>
      <c r="L93" s="202">
        <v>10.67</v>
      </c>
      <c r="M93" s="202">
        <v>61.64</v>
      </c>
      <c r="N93" s="202">
        <v>50.14</v>
      </c>
      <c r="O93" s="202">
        <v>70.83</v>
      </c>
      <c r="P93" s="202">
        <v>26.36</v>
      </c>
      <c r="Q93" s="202">
        <v>9.26</v>
      </c>
      <c r="R93" s="202">
        <v>18</v>
      </c>
      <c r="S93" s="202">
        <v>11.2</v>
      </c>
      <c r="T93" s="202">
        <v>0</v>
      </c>
      <c r="U93" s="202">
        <v>60.03</v>
      </c>
      <c r="V93" s="202">
        <v>8.8000000000000007</v>
      </c>
      <c r="W93" s="202">
        <v>18.55</v>
      </c>
      <c r="X93" s="202">
        <v>62.62</v>
      </c>
      <c r="Y93" s="202">
        <v>0</v>
      </c>
      <c r="Z93" s="202">
        <v>118.13</v>
      </c>
      <c r="AA93" s="202">
        <v>0</v>
      </c>
      <c r="AB93" s="202">
        <v>0</v>
      </c>
      <c r="AC93" s="202">
        <v>7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3.93</v>
      </c>
      <c r="AJ93" s="202">
        <v>0</v>
      </c>
      <c r="AK93" s="202">
        <v>123.43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495.17</v>
      </c>
      <c r="L94" s="202">
        <v>10.67</v>
      </c>
      <c r="M94" s="202">
        <v>61.64</v>
      </c>
      <c r="N94" s="202">
        <v>50.14</v>
      </c>
      <c r="O94" s="202">
        <v>70.83</v>
      </c>
      <c r="P94" s="202">
        <v>26.36</v>
      </c>
      <c r="Q94" s="202">
        <v>9.26</v>
      </c>
      <c r="R94" s="202">
        <v>18</v>
      </c>
      <c r="S94" s="202">
        <v>11.2</v>
      </c>
      <c r="T94" s="202">
        <v>0</v>
      </c>
      <c r="U94" s="202">
        <v>60.03</v>
      </c>
      <c r="V94" s="202">
        <v>8.8000000000000007</v>
      </c>
      <c r="W94" s="202">
        <v>18.55</v>
      </c>
      <c r="X94" s="202">
        <v>62.62</v>
      </c>
      <c r="Y94" s="202">
        <v>0</v>
      </c>
      <c r="Z94" s="202">
        <v>118.13</v>
      </c>
      <c r="AA94" s="202">
        <v>0</v>
      </c>
      <c r="AB94" s="202">
        <v>0</v>
      </c>
      <c r="AC94" s="202">
        <v>7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3.93</v>
      </c>
      <c r="AJ94" s="202">
        <v>0</v>
      </c>
      <c r="AK94" s="202">
        <v>123.43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495.17</v>
      </c>
      <c r="L95" s="202">
        <v>10.67</v>
      </c>
      <c r="M95" s="202">
        <v>61.64</v>
      </c>
      <c r="N95" s="202">
        <v>50.14</v>
      </c>
      <c r="O95" s="202">
        <v>70.83</v>
      </c>
      <c r="P95" s="202">
        <v>26.36</v>
      </c>
      <c r="Q95" s="202">
        <v>9.26</v>
      </c>
      <c r="R95" s="202">
        <v>18</v>
      </c>
      <c r="S95" s="202">
        <v>11.2</v>
      </c>
      <c r="T95" s="202">
        <v>0</v>
      </c>
      <c r="U95" s="202">
        <v>60.03</v>
      </c>
      <c r="V95" s="202">
        <v>8.8000000000000007</v>
      </c>
      <c r="W95" s="202">
        <v>18.55</v>
      </c>
      <c r="X95" s="202">
        <v>62.62</v>
      </c>
      <c r="Y95" s="202">
        <v>0</v>
      </c>
      <c r="Z95" s="202">
        <v>118.13</v>
      </c>
      <c r="AA95" s="202">
        <v>0</v>
      </c>
      <c r="AB95" s="202">
        <v>0</v>
      </c>
      <c r="AC95" s="202">
        <v>10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7.76</v>
      </c>
      <c r="AJ95" s="202">
        <v>0</v>
      </c>
      <c r="AK95" s="202">
        <v>123.43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495.17</v>
      </c>
      <c r="L96" s="202">
        <v>10.67</v>
      </c>
      <c r="M96" s="202">
        <v>61.64</v>
      </c>
      <c r="N96" s="202">
        <v>50.14</v>
      </c>
      <c r="O96" s="202">
        <v>70.83</v>
      </c>
      <c r="P96" s="202">
        <v>26.36</v>
      </c>
      <c r="Q96" s="202">
        <v>9.26</v>
      </c>
      <c r="R96" s="202">
        <v>18</v>
      </c>
      <c r="S96" s="202">
        <v>11.2</v>
      </c>
      <c r="T96" s="202">
        <v>0</v>
      </c>
      <c r="U96" s="202">
        <v>60.03</v>
      </c>
      <c r="V96" s="202">
        <v>8.8000000000000007</v>
      </c>
      <c r="W96" s="202">
        <v>18.55</v>
      </c>
      <c r="X96" s="202">
        <v>62.62</v>
      </c>
      <c r="Y96" s="202">
        <v>0</v>
      </c>
      <c r="Z96" s="202">
        <v>118.13</v>
      </c>
      <c r="AA96" s="202">
        <v>0</v>
      </c>
      <c r="AB96" s="202">
        <v>0</v>
      </c>
      <c r="AC96" s="202">
        <v>10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7.76</v>
      </c>
      <c r="AJ96" s="202">
        <v>0</v>
      </c>
      <c r="AK96" s="202">
        <v>123.43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495.17</v>
      </c>
      <c r="L97" s="202">
        <v>10.67</v>
      </c>
      <c r="M97" s="202">
        <v>61.64</v>
      </c>
      <c r="N97" s="202">
        <v>50.14</v>
      </c>
      <c r="O97" s="202">
        <v>70.83</v>
      </c>
      <c r="P97" s="202">
        <v>26.36</v>
      </c>
      <c r="Q97" s="202">
        <v>9.26</v>
      </c>
      <c r="R97" s="202">
        <v>18</v>
      </c>
      <c r="S97" s="202">
        <v>11.2</v>
      </c>
      <c r="T97" s="202">
        <v>0</v>
      </c>
      <c r="U97" s="202">
        <v>60.03</v>
      </c>
      <c r="V97" s="202">
        <v>8.8000000000000007</v>
      </c>
      <c r="W97" s="202">
        <v>18.55</v>
      </c>
      <c r="X97" s="202">
        <v>62.62</v>
      </c>
      <c r="Y97" s="202">
        <v>0</v>
      </c>
      <c r="Z97" s="202">
        <v>118.13</v>
      </c>
      <c r="AA97" s="202">
        <v>0</v>
      </c>
      <c r="AB97" s="202">
        <v>0</v>
      </c>
      <c r="AC97" s="202">
        <v>10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7.29</v>
      </c>
      <c r="AJ97" s="202">
        <v>0</v>
      </c>
      <c r="AK97" s="202">
        <v>123.43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495.17</v>
      </c>
      <c r="L98" s="202">
        <v>10.67</v>
      </c>
      <c r="M98" s="202">
        <v>61.64</v>
      </c>
      <c r="N98" s="202">
        <v>50.14</v>
      </c>
      <c r="O98" s="202">
        <v>70.83</v>
      </c>
      <c r="P98" s="202">
        <v>26.36</v>
      </c>
      <c r="Q98" s="202">
        <v>9.26</v>
      </c>
      <c r="R98" s="202">
        <v>18</v>
      </c>
      <c r="S98" s="202">
        <v>11.2</v>
      </c>
      <c r="T98" s="202">
        <v>0</v>
      </c>
      <c r="U98" s="202">
        <v>60.03</v>
      </c>
      <c r="V98" s="202">
        <v>8.8000000000000007</v>
      </c>
      <c r="W98" s="202">
        <v>18.55</v>
      </c>
      <c r="X98" s="202">
        <v>62.62</v>
      </c>
      <c r="Y98" s="202">
        <v>0</v>
      </c>
      <c r="Z98" s="202">
        <v>118.13</v>
      </c>
      <c r="AA98" s="202">
        <v>0</v>
      </c>
      <c r="AB98" s="202">
        <v>0</v>
      </c>
      <c r="AC98" s="202">
        <v>10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7.76</v>
      </c>
      <c r="AJ98" s="202">
        <v>0</v>
      </c>
      <c r="AK98" s="202">
        <v>123.43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9.7794599999999861</v>
      </c>
      <c r="L99">
        <f t="shared" si="0"/>
        <v>0.19207999999999981</v>
      </c>
      <c r="M99">
        <f t="shared" si="0"/>
        <v>1.1730400000000005</v>
      </c>
      <c r="N99">
        <f t="shared" si="0"/>
        <v>1.2033600000000004</v>
      </c>
      <c r="O99">
        <f t="shared" si="0"/>
        <v>1.6999199999999988</v>
      </c>
      <c r="P99">
        <f t="shared" si="0"/>
        <v>0.60139249999999944</v>
      </c>
      <c r="Q99">
        <f t="shared" si="0"/>
        <v>0.17168749999999988</v>
      </c>
      <c r="R99">
        <f t="shared" si="0"/>
        <v>0.3286675</v>
      </c>
      <c r="S99">
        <f t="shared" si="0"/>
        <v>0.21049250000000019</v>
      </c>
      <c r="T99">
        <f t="shared" si="0"/>
        <v>0</v>
      </c>
      <c r="U99">
        <f t="shared" si="0"/>
        <v>1.4407199999999998</v>
      </c>
      <c r="V99">
        <f t="shared" si="0"/>
        <v>0.15900749999999994</v>
      </c>
      <c r="W99">
        <f t="shared" si="0"/>
        <v>0.43800499999999992</v>
      </c>
      <c r="X99">
        <f t="shared" si="0"/>
        <v>1.4957324999999977</v>
      </c>
      <c r="Y99">
        <f t="shared" si="0"/>
        <v>0</v>
      </c>
      <c r="Z99">
        <f t="shared" si="0"/>
        <v>2.7155399999999954</v>
      </c>
      <c r="AA99">
        <f t="shared" si="0"/>
        <v>0</v>
      </c>
      <c r="AB99">
        <f t="shared" si="0"/>
        <v>0</v>
      </c>
      <c r="AC99">
        <f t="shared" si="0"/>
        <v>0.22021750000000026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0.16788000000000006</v>
      </c>
      <c r="AJ99">
        <f t="shared" si="0"/>
        <v>0</v>
      </c>
      <c r="AK99">
        <f t="shared" si="0"/>
        <v>2.3301024999999989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0.36316999999999994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79.75</v>
      </c>
      <c r="L3" s="202">
        <v>61.49</v>
      </c>
      <c r="M3" s="202">
        <v>0</v>
      </c>
      <c r="N3" s="202">
        <v>28.99</v>
      </c>
      <c r="O3" s="202">
        <v>48.69</v>
      </c>
      <c r="P3" s="202">
        <v>53.17</v>
      </c>
      <c r="Q3" s="202">
        <v>5.35</v>
      </c>
      <c r="R3" s="202">
        <v>10.41</v>
      </c>
      <c r="S3" s="202">
        <v>6.48</v>
      </c>
      <c r="T3" s="202">
        <v>0</v>
      </c>
      <c r="U3" s="202">
        <v>282.62</v>
      </c>
      <c r="V3" s="202">
        <v>5.09</v>
      </c>
      <c r="W3" s="202">
        <v>10.58</v>
      </c>
      <c r="X3" s="202">
        <v>36.22</v>
      </c>
      <c r="Y3" s="202">
        <v>0</v>
      </c>
      <c r="Z3" s="202">
        <v>68.31</v>
      </c>
      <c r="AA3" s="202">
        <v>0</v>
      </c>
      <c r="AB3" s="202">
        <v>0</v>
      </c>
      <c r="AC3" s="202">
        <v>5.66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5.78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79.75</v>
      </c>
      <c r="L4" s="202">
        <v>61.49</v>
      </c>
      <c r="M4" s="202">
        <v>0</v>
      </c>
      <c r="N4" s="202">
        <v>28.99</v>
      </c>
      <c r="O4" s="202">
        <v>48.69</v>
      </c>
      <c r="P4" s="202">
        <v>53.17</v>
      </c>
      <c r="Q4" s="202">
        <v>5.35</v>
      </c>
      <c r="R4" s="202">
        <v>10.41</v>
      </c>
      <c r="S4" s="202">
        <v>6.48</v>
      </c>
      <c r="T4" s="202">
        <v>0</v>
      </c>
      <c r="U4" s="202">
        <v>282.62</v>
      </c>
      <c r="V4" s="202">
        <v>5.09</v>
      </c>
      <c r="W4" s="202">
        <v>10.58</v>
      </c>
      <c r="X4" s="202">
        <v>36.22</v>
      </c>
      <c r="Y4" s="202">
        <v>0</v>
      </c>
      <c r="Z4" s="202">
        <v>68.31</v>
      </c>
      <c r="AA4" s="202">
        <v>0</v>
      </c>
      <c r="AB4" s="202">
        <v>0</v>
      </c>
      <c r="AC4" s="202">
        <v>6.01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5.78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79.75</v>
      </c>
      <c r="L5" s="202">
        <v>61.49</v>
      </c>
      <c r="M5" s="202">
        <v>0</v>
      </c>
      <c r="N5" s="202">
        <v>28.99</v>
      </c>
      <c r="O5" s="202">
        <v>48.69</v>
      </c>
      <c r="P5" s="202">
        <v>53.17</v>
      </c>
      <c r="Q5" s="202">
        <v>5.35</v>
      </c>
      <c r="R5" s="202">
        <v>10.41</v>
      </c>
      <c r="S5" s="202">
        <v>6.48</v>
      </c>
      <c r="T5" s="202">
        <v>0</v>
      </c>
      <c r="U5" s="202">
        <v>282.62</v>
      </c>
      <c r="V5" s="202">
        <v>5.09</v>
      </c>
      <c r="W5" s="202">
        <v>10.58</v>
      </c>
      <c r="X5" s="202">
        <v>36.22</v>
      </c>
      <c r="Y5" s="202">
        <v>0</v>
      </c>
      <c r="Z5" s="202">
        <v>68.31</v>
      </c>
      <c r="AA5" s="202">
        <v>0</v>
      </c>
      <c r="AB5" s="202">
        <v>0</v>
      </c>
      <c r="AC5" s="202">
        <v>6.01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5.78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79.75</v>
      </c>
      <c r="L6" s="202">
        <v>61.49</v>
      </c>
      <c r="M6" s="202">
        <v>0</v>
      </c>
      <c r="N6" s="202">
        <v>28.99</v>
      </c>
      <c r="O6" s="202">
        <v>48.69</v>
      </c>
      <c r="P6" s="202">
        <v>53.17</v>
      </c>
      <c r="Q6" s="202">
        <v>5.35</v>
      </c>
      <c r="R6" s="202">
        <v>10.41</v>
      </c>
      <c r="S6" s="202">
        <v>6.48</v>
      </c>
      <c r="T6" s="202">
        <v>0</v>
      </c>
      <c r="U6" s="202">
        <v>282.62</v>
      </c>
      <c r="V6" s="202">
        <v>5.09</v>
      </c>
      <c r="W6" s="202">
        <v>10.58</v>
      </c>
      <c r="X6" s="202">
        <v>36.22</v>
      </c>
      <c r="Y6" s="202">
        <v>0</v>
      </c>
      <c r="Z6" s="202">
        <v>68.31</v>
      </c>
      <c r="AA6" s="202">
        <v>0</v>
      </c>
      <c r="AB6" s="202">
        <v>0</v>
      </c>
      <c r="AC6" s="202">
        <v>14.19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15.14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159.5</v>
      </c>
      <c r="L7" s="202">
        <v>61.49</v>
      </c>
      <c r="M7" s="202">
        <v>0</v>
      </c>
      <c r="N7" s="202">
        <v>28.99</v>
      </c>
      <c r="O7" s="202">
        <v>48.69</v>
      </c>
      <c r="P7" s="202">
        <v>53.17</v>
      </c>
      <c r="Q7" s="202">
        <v>5.35</v>
      </c>
      <c r="R7" s="202">
        <v>10.41</v>
      </c>
      <c r="S7" s="202">
        <v>6.48</v>
      </c>
      <c r="T7" s="202">
        <v>0</v>
      </c>
      <c r="U7" s="202">
        <v>282.62</v>
      </c>
      <c r="V7" s="202">
        <v>5.09</v>
      </c>
      <c r="W7" s="202">
        <v>10.58</v>
      </c>
      <c r="X7" s="202">
        <v>36.22</v>
      </c>
      <c r="Y7" s="202">
        <v>0</v>
      </c>
      <c r="Z7" s="202">
        <v>68.31</v>
      </c>
      <c r="AA7" s="202">
        <v>0</v>
      </c>
      <c r="AB7" s="202">
        <v>0</v>
      </c>
      <c r="AC7" s="202">
        <v>14.19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14.5</v>
      </c>
      <c r="AJ7" s="202">
        <v>0</v>
      </c>
      <c r="AK7" s="202">
        <v>49.84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159.5</v>
      </c>
      <c r="L8" s="202">
        <v>61.49</v>
      </c>
      <c r="M8" s="202">
        <v>0</v>
      </c>
      <c r="N8" s="202">
        <v>28.99</v>
      </c>
      <c r="O8" s="202">
        <v>48.69</v>
      </c>
      <c r="P8" s="202">
        <v>53.17</v>
      </c>
      <c r="Q8" s="202">
        <v>5.35</v>
      </c>
      <c r="R8" s="202">
        <v>10.41</v>
      </c>
      <c r="S8" s="202">
        <v>6.48</v>
      </c>
      <c r="T8" s="202">
        <v>0</v>
      </c>
      <c r="U8" s="202">
        <v>282.62</v>
      </c>
      <c r="V8" s="202">
        <v>5.09</v>
      </c>
      <c r="W8" s="202">
        <v>10.58</v>
      </c>
      <c r="X8" s="202">
        <v>36.22</v>
      </c>
      <c r="Y8" s="202">
        <v>0</v>
      </c>
      <c r="Z8" s="202">
        <v>68.31</v>
      </c>
      <c r="AA8" s="202">
        <v>0</v>
      </c>
      <c r="AB8" s="202">
        <v>0</v>
      </c>
      <c r="AC8" s="202">
        <v>14.19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15.14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159.5</v>
      </c>
      <c r="L9" s="202">
        <v>61.49</v>
      </c>
      <c r="M9" s="202">
        <v>0</v>
      </c>
      <c r="N9" s="202">
        <v>28.99</v>
      </c>
      <c r="O9" s="202">
        <v>48.69</v>
      </c>
      <c r="P9" s="202">
        <v>53.53</v>
      </c>
      <c r="Q9" s="202">
        <v>5.35</v>
      </c>
      <c r="R9" s="202">
        <v>10.41</v>
      </c>
      <c r="S9" s="202">
        <v>6.48</v>
      </c>
      <c r="T9" s="202">
        <v>0</v>
      </c>
      <c r="U9" s="202">
        <v>282.62</v>
      </c>
      <c r="V9" s="202">
        <v>5.09</v>
      </c>
      <c r="W9" s="202">
        <v>10.58</v>
      </c>
      <c r="X9" s="202">
        <v>36.22</v>
      </c>
      <c r="Y9" s="202">
        <v>0</v>
      </c>
      <c r="Z9" s="202">
        <v>68.31</v>
      </c>
      <c r="AA9" s="202">
        <v>0</v>
      </c>
      <c r="AB9" s="202">
        <v>0</v>
      </c>
      <c r="AC9" s="202">
        <v>6.01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5.78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159.5</v>
      </c>
      <c r="L10" s="202">
        <v>61.49</v>
      </c>
      <c r="M10" s="202">
        <v>0</v>
      </c>
      <c r="N10" s="202">
        <v>28.99</v>
      </c>
      <c r="O10" s="202">
        <v>48.69</v>
      </c>
      <c r="P10" s="202">
        <v>53.53</v>
      </c>
      <c r="Q10" s="202">
        <v>5.35</v>
      </c>
      <c r="R10" s="202">
        <v>10.41</v>
      </c>
      <c r="S10" s="202">
        <v>6.48</v>
      </c>
      <c r="T10" s="202">
        <v>0</v>
      </c>
      <c r="U10" s="202">
        <v>282.62</v>
      </c>
      <c r="V10" s="202">
        <v>5.09</v>
      </c>
      <c r="W10" s="202">
        <v>10.58</v>
      </c>
      <c r="X10" s="202">
        <v>36.22</v>
      </c>
      <c r="Y10" s="202">
        <v>0</v>
      </c>
      <c r="Z10" s="202">
        <v>68.31</v>
      </c>
      <c r="AA10" s="202">
        <v>0</v>
      </c>
      <c r="AB10" s="202">
        <v>0</v>
      </c>
      <c r="AC10" s="202">
        <v>6.01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5.32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159.5</v>
      </c>
      <c r="L11" s="202">
        <v>61.49</v>
      </c>
      <c r="M11" s="202">
        <v>0</v>
      </c>
      <c r="N11" s="202">
        <v>28.99</v>
      </c>
      <c r="O11" s="202">
        <v>48.69</v>
      </c>
      <c r="P11" s="202">
        <v>53.53</v>
      </c>
      <c r="Q11" s="202">
        <v>5.35</v>
      </c>
      <c r="R11" s="202">
        <v>10.41</v>
      </c>
      <c r="S11" s="202">
        <v>6.48</v>
      </c>
      <c r="T11" s="202">
        <v>0</v>
      </c>
      <c r="U11" s="202">
        <v>282.62</v>
      </c>
      <c r="V11" s="202">
        <v>5.09</v>
      </c>
      <c r="W11" s="202">
        <v>10.58</v>
      </c>
      <c r="X11" s="202">
        <v>36.22</v>
      </c>
      <c r="Y11" s="202">
        <v>0</v>
      </c>
      <c r="Z11" s="202">
        <v>68.31</v>
      </c>
      <c r="AA11" s="202">
        <v>0</v>
      </c>
      <c r="AB11" s="202">
        <v>0</v>
      </c>
      <c r="AC11" s="202">
        <v>6.01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5.78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159.5</v>
      </c>
      <c r="L12" s="202">
        <v>61.49</v>
      </c>
      <c r="M12" s="202">
        <v>0</v>
      </c>
      <c r="N12" s="202">
        <v>28.99</v>
      </c>
      <c r="O12" s="202">
        <v>48.69</v>
      </c>
      <c r="P12" s="202">
        <v>53.53</v>
      </c>
      <c r="Q12" s="202">
        <v>5.35</v>
      </c>
      <c r="R12" s="202">
        <v>10.41</v>
      </c>
      <c r="S12" s="202">
        <v>6.48</v>
      </c>
      <c r="T12" s="202">
        <v>0</v>
      </c>
      <c r="U12" s="202">
        <v>282.62</v>
      </c>
      <c r="V12" s="202">
        <v>5.09</v>
      </c>
      <c r="W12" s="202">
        <v>10.58</v>
      </c>
      <c r="X12" s="202">
        <v>36.22</v>
      </c>
      <c r="Y12" s="202">
        <v>0</v>
      </c>
      <c r="Z12" s="202">
        <v>68.31</v>
      </c>
      <c r="AA12" s="202">
        <v>0</v>
      </c>
      <c r="AB12" s="202">
        <v>0</v>
      </c>
      <c r="AC12" s="202">
        <v>6.01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5.78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159.5</v>
      </c>
      <c r="L13" s="202">
        <v>61.49</v>
      </c>
      <c r="M13" s="202">
        <v>0</v>
      </c>
      <c r="N13" s="202">
        <v>28.99</v>
      </c>
      <c r="O13" s="202">
        <v>48.69</v>
      </c>
      <c r="P13" s="202">
        <v>54.25</v>
      </c>
      <c r="Q13" s="202">
        <v>5.35</v>
      </c>
      <c r="R13" s="202">
        <v>10.41</v>
      </c>
      <c r="S13" s="202">
        <v>6.48</v>
      </c>
      <c r="T13" s="202">
        <v>0</v>
      </c>
      <c r="U13" s="202">
        <v>282.62</v>
      </c>
      <c r="V13" s="202">
        <v>5.09</v>
      </c>
      <c r="W13" s="202">
        <v>10.58</v>
      </c>
      <c r="X13" s="202">
        <v>36.22</v>
      </c>
      <c r="Y13" s="202">
        <v>0</v>
      </c>
      <c r="Z13" s="202">
        <v>66.61</v>
      </c>
      <c r="AA13" s="202">
        <v>0</v>
      </c>
      <c r="AB13" s="202">
        <v>0</v>
      </c>
      <c r="AC13" s="202">
        <v>11.77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12.48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159.5</v>
      </c>
      <c r="L14" s="202">
        <v>61.49</v>
      </c>
      <c r="M14" s="202">
        <v>0</v>
      </c>
      <c r="N14" s="202">
        <v>28.99</v>
      </c>
      <c r="O14" s="202">
        <v>48.69</v>
      </c>
      <c r="P14" s="202">
        <v>54.25</v>
      </c>
      <c r="Q14" s="202">
        <v>5.35</v>
      </c>
      <c r="R14" s="202">
        <v>10.41</v>
      </c>
      <c r="S14" s="202">
        <v>6.48</v>
      </c>
      <c r="T14" s="202">
        <v>0</v>
      </c>
      <c r="U14" s="202">
        <v>282.62</v>
      </c>
      <c r="V14" s="202">
        <v>5.09</v>
      </c>
      <c r="W14" s="202">
        <v>10.58</v>
      </c>
      <c r="X14" s="202">
        <v>36.22</v>
      </c>
      <c r="Y14" s="202">
        <v>0</v>
      </c>
      <c r="Z14" s="202">
        <v>66.61</v>
      </c>
      <c r="AA14" s="202">
        <v>0</v>
      </c>
      <c r="AB14" s="202">
        <v>0</v>
      </c>
      <c r="AC14" s="202">
        <v>11.77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13.47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159.5</v>
      </c>
      <c r="L15" s="202">
        <v>59.62</v>
      </c>
      <c r="M15" s="202">
        <v>0</v>
      </c>
      <c r="N15" s="202">
        <v>28.99</v>
      </c>
      <c r="O15" s="202">
        <v>48.69</v>
      </c>
      <c r="P15" s="202">
        <v>54.25</v>
      </c>
      <c r="Q15" s="202">
        <v>5.35</v>
      </c>
      <c r="R15" s="202">
        <v>10.41</v>
      </c>
      <c r="S15" s="202">
        <v>6.48</v>
      </c>
      <c r="T15" s="202">
        <v>0</v>
      </c>
      <c r="U15" s="202">
        <v>282.62</v>
      </c>
      <c r="V15" s="202">
        <v>5.09</v>
      </c>
      <c r="W15" s="202">
        <v>10.58</v>
      </c>
      <c r="X15" s="202">
        <v>36.22</v>
      </c>
      <c r="Y15" s="202">
        <v>0</v>
      </c>
      <c r="Z15" s="202">
        <v>66.61</v>
      </c>
      <c r="AA15" s="202">
        <v>0</v>
      </c>
      <c r="AB15" s="202">
        <v>0</v>
      </c>
      <c r="AC15" s="202">
        <v>10.36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13.01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159.5</v>
      </c>
      <c r="L16" s="202">
        <v>59.62</v>
      </c>
      <c r="M16" s="202">
        <v>0</v>
      </c>
      <c r="N16" s="202">
        <v>28.99</v>
      </c>
      <c r="O16" s="202">
        <v>48.69</v>
      </c>
      <c r="P16" s="202">
        <v>54.25</v>
      </c>
      <c r="Q16" s="202">
        <v>5.35</v>
      </c>
      <c r="R16" s="202">
        <v>10.41</v>
      </c>
      <c r="S16" s="202">
        <v>6.48</v>
      </c>
      <c r="T16" s="202">
        <v>0</v>
      </c>
      <c r="U16" s="202">
        <v>282.62</v>
      </c>
      <c r="V16" s="202">
        <v>5.09</v>
      </c>
      <c r="W16" s="202">
        <v>10.58</v>
      </c>
      <c r="X16" s="202">
        <v>36.22</v>
      </c>
      <c r="Y16" s="202">
        <v>0</v>
      </c>
      <c r="Z16" s="202">
        <v>66.61</v>
      </c>
      <c r="AA16" s="202">
        <v>0</v>
      </c>
      <c r="AB16" s="202">
        <v>0</v>
      </c>
      <c r="AC16" s="202">
        <v>10.36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13.01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159.5</v>
      </c>
      <c r="L17" s="202">
        <v>59.43</v>
      </c>
      <c r="M17" s="202">
        <v>0</v>
      </c>
      <c r="N17" s="202">
        <v>28.99</v>
      </c>
      <c r="O17" s="202">
        <v>48.69</v>
      </c>
      <c r="P17" s="202">
        <v>54.25</v>
      </c>
      <c r="Q17" s="202">
        <v>5.35</v>
      </c>
      <c r="R17" s="202">
        <v>10.41</v>
      </c>
      <c r="S17" s="202">
        <v>6.48</v>
      </c>
      <c r="T17" s="202">
        <v>0</v>
      </c>
      <c r="U17" s="202">
        <v>282.62</v>
      </c>
      <c r="V17" s="202">
        <v>5.09</v>
      </c>
      <c r="W17" s="202">
        <v>10.58</v>
      </c>
      <c r="X17" s="202">
        <v>36.22</v>
      </c>
      <c r="Y17" s="202">
        <v>0</v>
      </c>
      <c r="Z17" s="202">
        <v>66.61</v>
      </c>
      <c r="AA17" s="202">
        <v>0</v>
      </c>
      <c r="AB17" s="202">
        <v>0</v>
      </c>
      <c r="AC17" s="202">
        <v>6.01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5.78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159.5</v>
      </c>
      <c r="L18" s="202">
        <v>61.49</v>
      </c>
      <c r="M18" s="202">
        <v>0</v>
      </c>
      <c r="N18" s="202">
        <v>28.99</v>
      </c>
      <c r="O18" s="202">
        <v>48.69</v>
      </c>
      <c r="P18" s="202">
        <v>54.25</v>
      </c>
      <c r="Q18" s="202">
        <v>5.35</v>
      </c>
      <c r="R18" s="202">
        <v>10.41</v>
      </c>
      <c r="S18" s="202">
        <v>6.48</v>
      </c>
      <c r="T18" s="202">
        <v>0</v>
      </c>
      <c r="U18" s="202">
        <v>282.62</v>
      </c>
      <c r="V18" s="202">
        <v>5.09</v>
      </c>
      <c r="W18" s="202">
        <v>10.58</v>
      </c>
      <c r="X18" s="202">
        <v>36.22</v>
      </c>
      <c r="Y18" s="202">
        <v>0</v>
      </c>
      <c r="Z18" s="202">
        <v>66.61</v>
      </c>
      <c r="AA18" s="202">
        <v>0</v>
      </c>
      <c r="AB18" s="202">
        <v>0</v>
      </c>
      <c r="AC18" s="202">
        <v>6.01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5.78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159.5</v>
      </c>
      <c r="L19" s="202">
        <v>61.49</v>
      </c>
      <c r="M19" s="202">
        <v>0</v>
      </c>
      <c r="N19" s="202">
        <v>28.99</v>
      </c>
      <c r="O19" s="202">
        <v>48.69</v>
      </c>
      <c r="P19" s="202">
        <v>54.25</v>
      </c>
      <c r="Q19" s="202">
        <v>5.35</v>
      </c>
      <c r="R19" s="202">
        <v>10.41</v>
      </c>
      <c r="S19" s="202">
        <v>6.48</v>
      </c>
      <c r="T19" s="202">
        <v>0</v>
      </c>
      <c r="U19" s="202">
        <v>282.62</v>
      </c>
      <c r="V19" s="202">
        <v>5.09</v>
      </c>
      <c r="W19" s="202">
        <v>10.14</v>
      </c>
      <c r="X19" s="202">
        <v>36.22</v>
      </c>
      <c r="Y19" s="202">
        <v>0</v>
      </c>
      <c r="Z19" s="202">
        <v>68.31</v>
      </c>
      <c r="AA19" s="202">
        <v>0</v>
      </c>
      <c r="AB19" s="202">
        <v>0</v>
      </c>
      <c r="AC19" s="202">
        <v>14.19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15.77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159.5</v>
      </c>
      <c r="L20" s="202">
        <v>61.49</v>
      </c>
      <c r="M20" s="202">
        <v>0</v>
      </c>
      <c r="N20" s="202">
        <v>28.99</v>
      </c>
      <c r="O20" s="202">
        <v>48.69</v>
      </c>
      <c r="P20" s="202">
        <v>54.25</v>
      </c>
      <c r="Q20" s="202">
        <v>5.35</v>
      </c>
      <c r="R20" s="202">
        <v>10.41</v>
      </c>
      <c r="S20" s="202">
        <v>6.48</v>
      </c>
      <c r="T20" s="202">
        <v>0</v>
      </c>
      <c r="U20" s="202">
        <v>282.62</v>
      </c>
      <c r="V20" s="202">
        <v>5.09</v>
      </c>
      <c r="W20" s="202">
        <v>10.28</v>
      </c>
      <c r="X20" s="202">
        <v>36.22</v>
      </c>
      <c r="Y20" s="202">
        <v>0</v>
      </c>
      <c r="Z20" s="202">
        <v>68.31</v>
      </c>
      <c r="AA20" s="202">
        <v>0</v>
      </c>
      <c r="AB20" s="202">
        <v>0</v>
      </c>
      <c r="AC20" s="202">
        <v>14.19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16.48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159.5</v>
      </c>
      <c r="L21" s="202">
        <v>61.49</v>
      </c>
      <c r="M21" s="202">
        <v>0</v>
      </c>
      <c r="N21" s="202">
        <v>28.99</v>
      </c>
      <c r="O21" s="202">
        <v>48.69</v>
      </c>
      <c r="P21" s="202">
        <v>54.61</v>
      </c>
      <c r="Q21" s="202">
        <v>5.35</v>
      </c>
      <c r="R21" s="202">
        <v>10.41</v>
      </c>
      <c r="S21" s="202">
        <v>6.48</v>
      </c>
      <c r="T21" s="202">
        <v>0</v>
      </c>
      <c r="U21" s="202">
        <v>282.62</v>
      </c>
      <c r="V21" s="202">
        <v>5.09</v>
      </c>
      <c r="W21" s="202">
        <v>10.28</v>
      </c>
      <c r="X21" s="202">
        <v>36.22</v>
      </c>
      <c r="Y21" s="202">
        <v>0</v>
      </c>
      <c r="Z21" s="202">
        <v>68.31</v>
      </c>
      <c r="AA21" s="202">
        <v>0</v>
      </c>
      <c r="AB21" s="202">
        <v>0</v>
      </c>
      <c r="AC21" s="202">
        <v>14.19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16.48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159.5</v>
      </c>
      <c r="L22" s="202">
        <v>61.49</v>
      </c>
      <c r="M22" s="202">
        <v>0</v>
      </c>
      <c r="N22" s="202">
        <v>28.99</v>
      </c>
      <c r="O22" s="202">
        <v>48.69</v>
      </c>
      <c r="P22" s="202">
        <v>54.61</v>
      </c>
      <c r="Q22" s="202">
        <v>5.35</v>
      </c>
      <c r="R22" s="202">
        <v>10.41</v>
      </c>
      <c r="S22" s="202">
        <v>6.48</v>
      </c>
      <c r="T22" s="202">
        <v>0</v>
      </c>
      <c r="U22" s="202">
        <v>282.62</v>
      </c>
      <c r="V22" s="202">
        <v>5.09</v>
      </c>
      <c r="W22" s="202">
        <v>10.28</v>
      </c>
      <c r="X22" s="202">
        <v>36.22</v>
      </c>
      <c r="Y22" s="202">
        <v>0</v>
      </c>
      <c r="Z22" s="202">
        <v>68.31</v>
      </c>
      <c r="AA22" s="202">
        <v>0</v>
      </c>
      <c r="AB22" s="202">
        <v>0</v>
      </c>
      <c r="AC22" s="202">
        <v>14.19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16.48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159.5</v>
      </c>
      <c r="L23" s="202">
        <v>61.49</v>
      </c>
      <c r="M23" s="202">
        <v>0</v>
      </c>
      <c r="N23" s="202">
        <v>28.99</v>
      </c>
      <c r="O23" s="202">
        <v>48.69</v>
      </c>
      <c r="P23" s="202">
        <v>54.61</v>
      </c>
      <c r="Q23" s="202">
        <v>5.35</v>
      </c>
      <c r="R23" s="202">
        <v>10.41</v>
      </c>
      <c r="S23" s="202">
        <v>6.48</v>
      </c>
      <c r="T23" s="202">
        <v>0</v>
      </c>
      <c r="U23" s="202">
        <v>282.62</v>
      </c>
      <c r="V23" s="202">
        <v>5.09</v>
      </c>
      <c r="W23" s="202">
        <v>10.28</v>
      </c>
      <c r="X23" s="202">
        <v>36.22</v>
      </c>
      <c r="Y23" s="202">
        <v>0</v>
      </c>
      <c r="Z23" s="202">
        <v>68.31</v>
      </c>
      <c r="AA23" s="202">
        <v>0</v>
      </c>
      <c r="AB23" s="202">
        <v>0</v>
      </c>
      <c r="AC23" s="202">
        <v>14.19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16.48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159.5</v>
      </c>
      <c r="L24" s="202">
        <v>61.49</v>
      </c>
      <c r="M24" s="202">
        <v>0</v>
      </c>
      <c r="N24" s="202">
        <v>28.99</v>
      </c>
      <c r="O24" s="202">
        <v>48.69</v>
      </c>
      <c r="P24" s="202">
        <v>54.61</v>
      </c>
      <c r="Q24" s="202">
        <v>5.35</v>
      </c>
      <c r="R24" s="202">
        <v>10.41</v>
      </c>
      <c r="S24" s="202">
        <v>6.48</v>
      </c>
      <c r="T24" s="202">
        <v>0</v>
      </c>
      <c r="U24" s="202">
        <v>282.62</v>
      </c>
      <c r="V24" s="202">
        <v>5.09</v>
      </c>
      <c r="W24" s="202">
        <v>10.28</v>
      </c>
      <c r="X24" s="202">
        <v>36.22</v>
      </c>
      <c r="Y24" s="202">
        <v>0</v>
      </c>
      <c r="Z24" s="202">
        <v>68.31</v>
      </c>
      <c r="AA24" s="202">
        <v>0</v>
      </c>
      <c r="AB24" s="202">
        <v>0</v>
      </c>
      <c r="AC24" s="202">
        <v>14.19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16.48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159.5</v>
      </c>
      <c r="L25" s="202">
        <v>61.49</v>
      </c>
      <c r="M25" s="202">
        <v>0</v>
      </c>
      <c r="N25" s="202">
        <v>28.99</v>
      </c>
      <c r="O25" s="202">
        <v>48.69</v>
      </c>
      <c r="P25" s="202">
        <v>54.97</v>
      </c>
      <c r="Q25" s="202">
        <v>5.35</v>
      </c>
      <c r="R25" s="202">
        <v>10.41</v>
      </c>
      <c r="S25" s="202">
        <v>6.48</v>
      </c>
      <c r="T25" s="202">
        <v>0</v>
      </c>
      <c r="U25" s="202">
        <v>282.62</v>
      </c>
      <c r="V25" s="202">
        <v>5.09</v>
      </c>
      <c r="W25" s="202">
        <v>10.28</v>
      </c>
      <c r="X25" s="202">
        <v>36.22</v>
      </c>
      <c r="Y25" s="202">
        <v>0</v>
      </c>
      <c r="Z25" s="202">
        <v>68.31</v>
      </c>
      <c r="AA25" s="202">
        <v>0</v>
      </c>
      <c r="AB25" s="202">
        <v>0</v>
      </c>
      <c r="AC25" s="202">
        <v>14.19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15.77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159.5</v>
      </c>
      <c r="L26" s="202">
        <v>61.49</v>
      </c>
      <c r="M26" s="202">
        <v>0</v>
      </c>
      <c r="N26" s="202">
        <v>28.99</v>
      </c>
      <c r="O26" s="202">
        <v>48.69</v>
      </c>
      <c r="P26" s="202">
        <v>54.97</v>
      </c>
      <c r="Q26" s="202">
        <v>5.35</v>
      </c>
      <c r="R26" s="202">
        <v>10.41</v>
      </c>
      <c r="S26" s="202">
        <v>6.48</v>
      </c>
      <c r="T26" s="202">
        <v>0</v>
      </c>
      <c r="U26" s="202">
        <v>282.62</v>
      </c>
      <c r="V26" s="202">
        <v>5.09</v>
      </c>
      <c r="W26" s="202">
        <v>10.28</v>
      </c>
      <c r="X26" s="202">
        <v>36.22</v>
      </c>
      <c r="Y26" s="202">
        <v>0</v>
      </c>
      <c r="Z26" s="202">
        <v>68.31</v>
      </c>
      <c r="AA26" s="202">
        <v>0</v>
      </c>
      <c r="AB26" s="202">
        <v>0</v>
      </c>
      <c r="AC26" s="202">
        <v>14.19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16.48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159.5</v>
      </c>
      <c r="L27" s="202">
        <v>61.49</v>
      </c>
      <c r="M27" s="202">
        <v>0</v>
      </c>
      <c r="N27" s="202">
        <v>28.99</v>
      </c>
      <c r="O27" s="202">
        <v>48.69</v>
      </c>
      <c r="P27" s="202">
        <v>56.41</v>
      </c>
      <c r="Q27" s="202">
        <v>5.35</v>
      </c>
      <c r="R27" s="202">
        <v>10.41</v>
      </c>
      <c r="S27" s="202">
        <v>6.48</v>
      </c>
      <c r="T27" s="202">
        <v>0</v>
      </c>
      <c r="U27" s="202">
        <v>282.62</v>
      </c>
      <c r="V27" s="202">
        <v>5.09</v>
      </c>
      <c r="W27" s="202">
        <v>10.58</v>
      </c>
      <c r="X27" s="202">
        <v>36.22</v>
      </c>
      <c r="Y27" s="202">
        <v>0</v>
      </c>
      <c r="Z27" s="202">
        <v>68.31</v>
      </c>
      <c r="AA27" s="202">
        <v>0</v>
      </c>
      <c r="AB27" s="202">
        <v>0</v>
      </c>
      <c r="AC27" s="202">
        <v>14.19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16.48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15.8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159.5</v>
      </c>
      <c r="L28" s="202">
        <v>61.49</v>
      </c>
      <c r="M28" s="202">
        <v>0</v>
      </c>
      <c r="N28" s="202">
        <v>28.99</v>
      </c>
      <c r="O28" s="202">
        <v>48.69</v>
      </c>
      <c r="P28" s="202">
        <v>57.83</v>
      </c>
      <c r="Q28" s="202">
        <v>5.35</v>
      </c>
      <c r="R28" s="202">
        <v>10.41</v>
      </c>
      <c r="S28" s="202">
        <v>6.48</v>
      </c>
      <c r="T28" s="202">
        <v>0</v>
      </c>
      <c r="U28" s="202">
        <v>282.62</v>
      </c>
      <c r="V28" s="202">
        <v>5.09</v>
      </c>
      <c r="W28" s="202">
        <v>10.58</v>
      </c>
      <c r="X28" s="202">
        <v>36.22</v>
      </c>
      <c r="Y28" s="202">
        <v>0</v>
      </c>
      <c r="Z28" s="202">
        <v>68.31</v>
      </c>
      <c r="AA28" s="202">
        <v>0</v>
      </c>
      <c r="AB28" s="202">
        <v>0</v>
      </c>
      <c r="AC28" s="202">
        <v>6.01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5.95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17.899999999999999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159.5</v>
      </c>
      <c r="L29" s="202">
        <v>61.49</v>
      </c>
      <c r="M29" s="202">
        <v>0</v>
      </c>
      <c r="N29" s="202">
        <v>28.99</v>
      </c>
      <c r="O29" s="202">
        <v>48.69</v>
      </c>
      <c r="P29" s="202">
        <v>59.27</v>
      </c>
      <c r="Q29" s="202">
        <v>5.35</v>
      </c>
      <c r="R29" s="202">
        <v>10.41</v>
      </c>
      <c r="S29" s="202">
        <v>6.48</v>
      </c>
      <c r="T29" s="202">
        <v>0</v>
      </c>
      <c r="U29" s="202">
        <v>282.62</v>
      </c>
      <c r="V29" s="202">
        <v>5.09</v>
      </c>
      <c r="W29" s="202">
        <v>10.58</v>
      </c>
      <c r="X29" s="202">
        <v>36.22</v>
      </c>
      <c r="Y29" s="202">
        <v>0</v>
      </c>
      <c r="Z29" s="202">
        <v>68.31</v>
      </c>
      <c r="AA29" s="202">
        <v>0</v>
      </c>
      <c r="AB29" s="202">
        <v>0</v>
      </c>
      <c r="AC29" s="202">
        <v>6.01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5.95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17.899999999999999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159.5</v>
      </c>
      <c r="L30" s="202">
        <v>61.49</v>
      </c>
      <c r="M30" s="202">
        <v>0</v>
      </c>
      <c r="N30" s="202">
        <v>28.99</v>
      </c>
      <c r="O30" s="202">
        <v>48.69</v>
      </c>
      <c r="P30" s="202">
        <v>60.71</v>
      </c>
      <c r="Q30" s="202">
        <v>5.35</v>
      </c>
      <c r="R30" s="202">
        <v>10.41</v>
      </c>
      <c r="S30" s="202">
        <v>6.48</v>
      </c>
      <c r="T30" s="202">
        <v>0</v>
      </c>
      <c r="U30" s="202">
        <v>282.62</v>
      </c>
      <c r="V30" s="202">
        <v>5.09</v>
      </c>
      <c r="W30" s="202">
        <v>10.58</v>
      </c>
      <c r="X30" s="202">
        <v>36.22</v>
      </c>
      <c r="Y30" s="202">
        <v>0</v>
      </c>
      <c r="Z30" s="202">
        <v>68.31</v>
      </c>
      <c r="AA30" s="202">
        <v>0</v>
      </c>
      <c r="AB30" s="202">
        <v>0</v>
      </c>
      <c r="AC30" s="202">
        <v>6.01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5.95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17.899999999999999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125.64</v>
      </c>
      <c r="L31" s="202">
        <v>61.49</v>
      </c>
      <c r="M31" s="202">
        <v>0</v>
      </c>
      <c r="N31" s="202">
        <v>28.99</v>
      </c>
      <c r="O31" s="202">
        <v>48.69</v>
      </c>
      <c r="P31" s="202">
        <v>62.14</v>
      </c>
      <c r="Q31" s="202">
        <v>5.35</v>
      </c>
      <c r="R31" s="202">
        <v>10.41</v>
      </c>
      <c r="S31" s="202">
        <v>6.48</v>
      </c>
      <c r="T31" s="202">
        <v>0</v>
      </c>
      <c r="U31" s="202">
        <v>282.62</v>
      </c>
      <c r="V31" s="202">
        <v>5.09</v>
      </c>
      <c r="W31" s="202">
        <v>10.58</v>
      </c>
      <c r="X31" s="202">
        <v>36.21</v>
      </c>
      <c r="Y31" s="202">
        <v>0</v>
      </c>
      <c r="Z31" s="202">
        <v>68.31</v>
      </c>
      <c r="AA31" s="202">
        <v>0</v>
      </c>
      <c r="AB31" s="202">
        <v>0</v>
      </c>
      <c r="AC31" s="202">
        <v>6.01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5.95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17.899999999999999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125.64</v>
      </c>
      <c r="L32" s="202">
        <v>61.49</v>
      </c>
      <c r="M32" s="202">
        <v>0</v>
      </c>
      <c r="N32" s="202">
        <v>28.99</v>
      </c>
      <c r="O32" s="202">
        <v>48.69</v>
      </c>
      <c r="P32" s="202">
        <v>63.58</v>
      </c>
      <c r="Q32" s="202">
        <v>5.35</v>
      </c>
      <c r="R32" s="202">
        <v>10.41</v>
      </c>
      <c r="S32" s="202">
        <v>6.48</v>
      </c>
      <c r="T32" s="202">
        <v>0</v>
      </c>
      <c r="U32" s="202">
        <v>282.62</v>
      </c>
      <c r="V32" s="202">
        <v>5.09</v>
      </c>
      <c r="W32" s="202">
        <v>10.58</v>
      </c>
      <c r="X32" s="202">
        <v>36.21</v>
      </c>
      <c r="Y32" s="202">
        <v>0</v>
      </c>
      <c r="Z32" s="202">
        <v>68.31</v>
      </c>
      <c r="AA32" s="202">
        <v>0</v>
      </c>
      <c r="AB32" s="202">
        <v>0</v>
      </c>
      <c r="AC32" s="202">
        <v>6.01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5.95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17.899999999999999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125.65</v>
      </c>
      <c r="L33" s="202">
        <v>61.49</v>
      </c>
      <c r="M33" s="202">
        <v>0</v>
      </c>
      <c r="N33" s="202">
        <v>28.99</v>
      </c>
      <c r="O33" s="202">
        <v>48.69</v>
      </c>
      <c r="P33" s="202">
        <v>66.099999999999994</v>
      </c>
      <c r="Q33" s="202">
        <v>5.35</v>
      </c>
      <c r="R33" s="202">
        <v>10.41</v>
      </c>
      <c r="S33" s="202">
        <v>6.7</v>
      </c>
      <c r="T33" s="202">
        <v>0</v>
      </c>
      <c r="U33" s="202">
        <v>282.62</v>
      </c>
      <c r="V33" s="202">
        <v>5.09</v>
      </c>
      <c r="W33" s="202">
        <v>10.58</v>
      </c>
      <c r="X33" s="202">
        <v>36.21</v>
      </c>
      <c r="Y33" s="202">
        <v>0</v>
      </c>
      <c r="Z33" s="202">
        <v>68.31</v>
      </c>
      <c r="AA33" s="202">
        <v>0</v>
      </c>
      <c r="AB33" s="202">
        <v>0</v>
      </c>
      <c r="AC33" s="202">
        <v>6.01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5.95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17.899999999999999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96.65</v>
      </c>
      <c r="L34" s="202">
        <v>61.49</v>
      </c>
      <c r="M34" s="202">
        <v>0</v>
      </c>
      <c r="N34" s="202">
        <v>28.99</v>
      </c>
      <c r="O34" s="202">
        <v>48.69</v>
      </c>
      <c r="P34" s="202">
        <v>66.73</v>
      </c>
      <c r="Q34" s="202">
        <v>5.35</v>
      </c>
      <c r="R34" s="202">
        <v>10.41</v>
      </c>
      <c r="S34" s="202">
        <v>6.47</v>
      </c>
      <c r="T34" s="202">
        <v>0</v>
      </c>
      <c r="U34" s="202">
        <v>282.62</v>
      </c>
      <c r="V34" s="202">
        <v>5.09</v>
      </c>
      <c r="W34" s="202">
        <v>10.58</v>
      </c>
      <c r="X34" s="202">
        <v>36.21</v>
      </c>
      <c r="Y34" s="202">
        <v>0</v>
      </c>
      <c r="Z34" s="202">
        <v>68.31</v>
      </c>
      <c r="AA34" s="202">
        <v>0</v>
      </c>
      <c r="AB34" s="202">
        <v>0</v>
      </c>
      <c r="AC34" s="202">
        <v>6.01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5.95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17.899999999999999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82.15</v>
      </c>
      <c r="L35" s="202">
        <v>61.49</v>
      </c>
      <c r="M35" s="202">
        <v>0</v>
      </c>
      <c r="N35" s="202">
        <v>28.99</v>
      </c>
      <c r="O35" s="202">
        <v>48.69</v>
      </c>
      <c r="P35" s="202">
        <v>66.73</v>
      </c>
      <c r="Q35" s="202">
        <v>5.35</v>
      </c>
      <c r="R35" s="202">
        <v>10.41</v>
      </c>
      <c r="S35" s="202">
        <v>6.47</v>
      </c>
      <c r="T35" s="202">
        <v>0</v>
      </c>
      <c r="U35" s="202">
        <v>282.62</v>
      </c>
      <c r="V35" s="202">
        <v>5.09</v>
      </c>
      <c r="W35" s="202">
        <v>10.58</v>
      </c>
      <c r="X35" s="202">
        <v>36.21</v>
      </c>
      <c r="Y35" s="202">
        <v>0</v>
      </c>
      <c r="Z35" s="202">
        <v>68.31</v>
      </c>
      <c r="AA35" s="202">
        <v>0</v>
      </c>
      <c r="AB35" s="202">
        <v>0</v>
      </c>
      <c r="AC35" s="202">
        <v>6.01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5.32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18.75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82.15</v>
      </c>
      <c r="L36" s="202">
        <v>61.49</v>
      </c>
      <c r="M36" s="202">
        <v>0</v>
      </c>
      <c r="N36" s="202">
        <v>28.99</v>
      </c>
      <c r="O36" s="202">
        <v>48.69</v>
      </c>
      <c r="P36" s="202">
        <v>66.73</v>
      </c>
      <c r="Q36" s="202">
        <v>5.36</v>
      </c>
      <c r="R36" s="202">
        <v>10.41</v>
      </c>
      <c r="S36" s="202">
        <v>6.47</v>
      </c>
      <c r="T36" s="202">
        <v>0</v>
      </c>
      <c r="U36" s="202">
        <v>282.62</v>
      </c>
      <c r="V36" s="202">
        <v>5.09</v>
      </c>
      <c r="W36" s="202">
        <v>10.58</v>
      </c>
      <c r="X36" s="202">
        <v>36.21</v>
      </c>
      <c r="Y36" s="202">
        <v>0</v>
      </c>
      <c r="Z36" s="202">
        <v>68.31</v>
      </c>
      <c r="AA36" s="202">
        <v>0</v>
      </c>
      <c r="AB36" s="202">
        <v>0</v>
      </c>
      <c r="AC36" s="202">
        <v>6.01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4.93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18.75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82.15</v>
      </c>
      <c r="L37" s="202">
        <v>61.49</v>
      </c>
      <c r="M37" s="202">
        <v>0</v>
      </c>
      <c r="N37" s="202">
        <v>28.99</v>
      </c>
      <c r="O37" s="202">
        <v>48.69</v>
      </c>
      <c r="P37" s="202">
        <v>66.73</v>
      </c>
      <c r="Q37" s="202">
        <v>5.36</v>
      </c>
      <c r="R37" s="202">
        <v>10.41</v>
      </c>
      <c r="S37" s="202">
        <v>6.47</v>
      </c>
      <c r="T37" s="202">
        <v>0</v>
      </c>
      <c r="U37" s="202">
        <v>282.62</v>
      </c>
      <c r="V37" s="202">
        <v>5.09</v>
      </c>
      <c r="W37" s="202">
        <v>10.58</v>
      </c>
      <c r="X37" s="202">
        <v>36.21</v>
      </c>
      <c r="Y37" s="202">
        <v>0</v>
      </c>
      <c r="Z37" s="202">
        <v>68.31</v>
      </c>
      <c r="AA37" s="202">
        <v>0</v>
      </c>
      <c r="AB37" s="202">
        <v>0</v>
      </c>
      <c r="AC37" s="202">
        <v>6.01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4.62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18.75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82.15</v>
      </c>
      <c r="L38" s="202">
        <v>61.49</v>
      </c>
      <c r="M38" s="202">
        <v>0</v>
      </c>
      <c r="N38" s="202">
        <v>28.99</v>
      </c>
      <c r="O38" s="202">
        <v>48.69</v>
      </c>
      <c r="P38" s="202">
        <v>66.73</v>
      </c>
      <c r="Q38" s="202">
        <v>5.36</v>
      </c>
      <c r="R38" s="202">
        <v>10.41</v>
      </c>
      <c r="S38" s="202">
        <v>6.47</v>
      </c>
      <c r="T38" s="202">
        <v>0</v>
      </c>
      <c r="U38" s="202">
        <v>282.62</v>
      </c>
      <c r="V38" s="202">
        <v>5.09</v>
      </c>
      <c r="W38" s="202">
        <v>10.58</v>
      </c>
      <c r="X38" s="202">
        <v>36.21</v>
      </c>
      <c r="Y38" s="202">
        <v>0</v>
      </c>
      <c r="Z38" s="202">
        <v>59.8</v>
      </c>
      <c r="AA38" s="202">
        <v>0</v>
      </c>
      <c r="AB38" s="202">
        <v>0</v>
      </c>
      <c r="AC38" s="202">
        <v>6.01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4.93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18.75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82.15</v>
      </c>
      <c r="L39" s="202">
        <v>61.49</v>
      </c>
      <c r="M39" s="202">
        <v>0</v>
      </c>
      <c r="N39" s="202">
        <v>28.99</v>
      </c>
      <c r="O39" s="202">
        <v>48.69</v>
      </c>
      <c r="P39" s="202">
        <v>66.73</v>
      </c>
      <c r="Q39" s="202">
        <v>5.36</v>
      </c>
      <c r="R39" s="202">
        <v>10.41</v>
      </c>
      <c r="S39" s="202">
        <v>6.47</v>
      </c>
      <c r="T39" s="202">
        <v>0</v>
      </c>
      <c r="U39" s="202">
        <v>282.62</v>
      </c>
      <c r="V39" s="202">
        <v>5.09</v>
      </c>
      <c r="W39" s="202">
        <v>10.58</v>
      </c>
      <c r="X39" s="202">
        <v>36.21</v>
      </c>
      <c r="Y39" s="202">
        <v>0</v>
      </c>
      <c r="Z39" s="202">
        <v>68.31</v>
      </c>
      <c r="AA39" s="202">
        <v>0</v>
      </c>
      <c r="AB39" s="202">
        <v>0</v>
      </c>
      <c r="AC39" s="202">
        <v>6.01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4.68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18.75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82.15</v>
      </c>
      <c r="L40" s="202">
        <v>61.49</v>
      </c>
      <c r="M40" s="202">
        <v>0</v>
      </c>
      <c r="N40" s="202">
        <v>28.99</v>
      </c>
      <c r="O40" s="202">
        <v>48.69</v>
      </c>
      <c r="P40" s="202">
        <v>66.73</v>
      </c>
      <c r="Q40" s="202">
        <v>5.36</v>
      </c>
      <c r="R40" s="202">
        <v>10.41</v>
      </c>
      <c r="S40" s="202">
        <v>6.47</v>
      </c>
      <c r="T40" s="202">
        <v>0</v>
      </c>
      <c r="U40" s="202">
        <v>282.62</v>
      </c>
      <c r="V40" s="202">
        <v>5.09</v>
      </c>
      <c r="W40" s="202">
        <v>10.58</v>
      </c>
      <c r="X40" s="202">
        <v>36.21</v>
      </c>
      <c r="Y40" s="202">
        <v>0</v>
      </c>
      <c r="Z40" s="202">
        <v>68.31</v>
      </c>
      <c r="AA40" s="202">
        <v>0</v>
      </c>
      <c r="AB40" s="202">
        <v>0</v>
      </c>
      <c r="AC40" s="202">
        <v>6.01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4.68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18.75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72.489999999999995</v>
      </c>
      <c r="L41" s="202">
        <v>24.16</v>
      </c>
      <c r="M41" s="202">
        <v>0</v>
      </c>
      <c r="N41" s="202">
        <v>28.99</v>
      </c>
      <c r="O41" s="202">
        <v>48.69</v>
      </c>
      <c r="P41" s="202">
        <v>66.73</v>
      </c>
      <c r="Q41" s="202">
        <v>5.36</v>
      </c>
      <c r="R41" s="202">
        <v>10.41</v>
      </c>
      <c r="S41" s="202">
        <v>6.47</v>
      </c>
      <c r="T41" s="202">
        <v>0</v>
      </c>
      <c r="U41" s="202">
        <v>282.62</v>
      </c>
      <c r="V41" s="202">
        <v>5.09</v>
      </c>
      <c r="W41" s="202">
        <v>10.58</v>
      </c>
      <c r="X41" s="202">
        <v>36.21</v>
      </c>
      <c r="Y41" s="202">
        <v>0</v>
      </c>
      <c r="Z41" s="202">
        <v>68.31</v>
      </c>
      <c r="AA41" s="202">
        <v>0</v>
      </c>
      <c r="AB41" s="202">
        <v>0</v>
      </c>
      <c r="AC41" s="202">
        <v>6.01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4.68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18.75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72.489999999999995</v>
      </c>
      <c r="L42" s="202">
        <v>24.16</v>
      </c>
      <c r="M42" s="202">
        <v>0</v>
      </c>
      <c r="N42" s="202">
        <v>28.99</v>
      </c>
      <c r="O42" s="202">
        <v>48.69</v>
      </c>
      <c r="P42" s="202">
        <v>66.73</v>
      </c>
      <c r="Q42" s="202">
        <v>5.36</v>
      </c>
      <c r="R42" s="202">
        <v>10.41</v>
      </c>
      <c r="S42" s="202">
        <v>6.47</v>
      </c>
      <c r="T42" s="202">
        <v>0</v>
      </c>
      <c r="U42" s="202">
        <v>282.62</v>
      </c>
      <c r="V42" s="202">
        <v>5.09</v>
      </c>
      <c r="W42" s="202">
        <v>10.58</v>
      </c>
      <c r="X42" s="202">
        <v>36.21</v>
      </c>
      <c r="Y42" s="202">
        <v>0</v>
      </c>
      <c r="Z42" s="202">
        <v>68.31</v>
      </c>
      <c r="AA42" s="202">
        <v>0</v>
      </c>
      <c r="AB42" s="202">
        <v>0</v>
      </c>
      <c r="AC42" s="202">
        <v>6.01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4.68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18.75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72.489999999999995</v>
      </c>
      <c r="L43" s="202">
        <v>24.16</v>
      </c>
      <c r="M43" s="202">
        <v>0</v>
      </c>
      <c r="N43" s="202">
        <v>28.99</v>
      </c>
      <c r="O43" s="202">
        <v>48.69</v>
      </c>
      <c r="P43" s="202">
        <v>66.73</v>
      </c>
      <c r="Q43" s="202">
        <v>5.36</v>
      </c>
      <c r="R43" s="202">
        <v>10.41</v>
      </c>
      <c r="S43" s="202">
        <v>6.47</v>
      </c>
      <c r="T43" s="202">
        <v>0</v>
      </c>
      <c r="U43" s="202">
        <v>282.62</v>
      </c>
      <c r="V43" s="202">
        <v>5.09</v>
      </c>
      <c r="W43" s="202">
        <v>10.58</v>
      </c>
      <c r="X43" s="202">
        <v>36.21</v>
      </c>
      <c r="Y43" s="202">
        <v>0</v>
      </c>
      <c r="Z43" s="202">
        <v>68.31</v>
      </c>
      <c r="AA43" s="202">
        <v>0</v>
      </c>
      <c r="AB43" s="202">
        <v>0</v>
      </c>
      <c r="AC43" s="202">
        <v>6.01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4.07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18.75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72.489999999999995</v>
      </c>
      <c r="L44" s="202">
        <v>24.16</v>
      </c>
      <c r="M44" s="202">
        <v>0</v>
      </c>
      <c r="N44" s="202">
        <v>28.99</v>
      </c>
      <c r="O44" s="202">
        <v>48.69</v>
      </c>
      <c r="P44" s="202">
        <v>66.73</v>
      </c>
      <c r="Q44" s="202">
        <v>5.36</v>
      </c>
      <c r="R44" s="202">
        <v>10.41</v>
      </c>
      <c r="S44" s="202">
        <v>6.47</v>
      </c>
      <c r="T44" s="202">
        <v>0</v>
      </c>
      <c r="U44" s="202">
        <v>282.62</v>
      </c>
      <c r="V44" s="202">
        <v>5.09</v>
      </c>
      <c r="W44" s="202">
        <v>10.58</v>
      </c>
      <c r="X44" s="202">
        <v>36.21</v>
      </c>
      <c r="Y44" s="202">
        <v>0</v>
      </c>
      <c r="Z44" s="202">
        <v>68.31</v>
      </c>
      <c r="AA44" s="202">
        <v>0</v>
      </c>
      <c r="AB44" s="202">
        <v>0</v>
      </c>
      <c r="AC44" s="202">
        <v>6.01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4.68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18.75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72.489999999999995</v>
      </c>
      <c r="L45" s="202">
        <v>24.16</v>
      </c>
      <c r="M45" s="202">
        <v>0</v>
      </c>
      <c r="N45" s="202">
        <v>28.99</v>
      </c>
      <c r="O45" s="202">
        <v>48.69</v>
      </c>
      <c r="P45" s="202">
        <v>66.73</v>
      </c>
      <c r="Q45" s="202">
        <v>5.36</v>
      </c>
      <c r="R45" s="202">
        <v>10.41</v>
      </c>
      <c r="S45" s="202">
        <v>6.47</v>
      </c>
      <c r="T45" s="202">
        <v>0</v>
      </c>
      <c r="U45" s="202">
        <v>282.62</v>
      </c>
      <c r="V45" s="202">
        <v>5.09</v>
      </c>
      <c r="W45" s="202">
        <v>10.58</v>
      </c>
      <c r="X45" s="202">
        <v>36.21</v>
      </c>
      <c r="Y45" s="202">
        <v>0</v>
      </c>
      <c r="Z45" s="202">
        <v>68.31</v>
      </c>
      <c r="AA45" s="202">
        <v>0</v>
      </c>
      <c r="AB45" s="202">
        <v>0</v>
      </c>
      <c r="AC45" s="202">
        <v>6.01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4.68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18.75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72.489999999999995</v>
      </c>
      <c r="L46" s="202">
        <v>24.16</v>
      </c>
      <c r="M46" s="202">
        <v>0</v>
      </c>
      <c r="N46" s="202">
        <v>28.99</v>
      </c>
      <c r="O46" s="202">
        <v>48.69</v>
      </c>
      <c r="P46" s="202">
        <v>66.73</v>
      </c>
      <c r="Q46" s="202">
        <v>5.36</v>
      </c>
      <c r="R46" s="202">
        <v>10.41</v>
      </c>
      <c r="S46" s="202">
        <v>6.47</v>
      </c>
      <c r="T46" s="202">
        <v>0</v>
      </c>
      <c r="U46" s="202">
        <v>282.62</v>
      </c>
      <c r="V46" s="202">
        <v>5.09</v>
      </c>
      <c r="W46" s="202">
        <v>10.58</v>
      </c>
      <c r="X46" s="202">
        <v>36.21</v>
      </c>
      <c r="Y46" s="202">
        <v>0</v>
      </c>
      <c r="Z46" s="202">
        <v>68.31</v>
      </c>
      <c r="AA46" s="202">
        <v>0</v>
      </c>
      <c r="AB46" s="202">
        <v>0</v>
      </c>
      <c r="AC46" s="202">
        <v>6.01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4.68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18.75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72.489999999999995</v>
      </c>
      <c r="L47" s="202">
        <v>24.16</v>
      </c>
      <c r="M47" s="202">
        <v>0</v>
      </c>
      <c r="N47" s="202">
        <v>28.99</v>
      </c>
      <c r="O47" s="202">
        <v>48.69</v>
      </c>
      <c r="P47" s="202">
        <v>66.73</v>
      </c>
      <c r="Q47" s="202">
        <v>5.36</v>
      </c>
      <c r="R47" s="202">
        <v>10.41</v>
      </c>
      <c r="S47" s="202">
        <v>6.47</v>
      </c>
      <c r="T47" s="202">
        <v>0</v>
      </c>
      <c r="U47" s="202">
        <v>282.62</v>
      </c>
      <c r="V47" s="202">
        <v>5.09</v>
      </c>
      <c r="W47" s="202">
        <v>10.58</v>
      </c>
      <c r="X47" s="202">
        <v>36.21</v>
      </c>
      <c r="Y47" s="202">
        <v>0</v>
      </c>
      <c r="Z47" s="202">
        <v>68.31</v>
      </c>
      <c r="AA47" s="202">
        <v>0</v>
      </c>
      <c r="AB47" s="202">
        <v>0</v>
      </c>
      <c r="AC47" s="202">
        <v>6.01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4.3499999999999996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18.75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72.489999999999995</v>
      </c>
      <c r="L48" s="202">
        <v>24.16</v>
      </c>
      <c r="M48" s="202">
        <v>0</v>
      </c>
      <c r="N48" s="202">
        <v>28.99</v>
      </c>
      <c r="O48" s="202">
        <v>48.69</v>
      </c>
      <c r="P48" s="202">
        <v>66.73</v>
      </c>
      <c r="Q48" s="202">
        <v>5.36</v>
      </c>
      <c r="R48" s="202">
        <v>10.41</v>
      </c>
      <c r="S48" s="202">
        <v>6.47</v>
      </c>
      <c r="T48" s="202">
        <v>0</v>
      </c>
      <c r="U48" s="202">
        <v>282.62</v>
      </c>
      <c r="V48" s="202">
        <v>5.09</v>
      </c>
      <c r="W48" s="202">
        <v>10.58</v>
      </c>
      <c r="X48" s="202">
        <v>36.21</v>
      </c>
      <c r="Y48" s="202">
        <v>0</v>
      </c>
      <c r="Z48" s="202">
        <v>68.31</v>
      </c>
      <c r="AA48" s="202">
        <v>0</v>
      </c>
      <c r="AB48" s="202">
        <v>0</v>
      </c>
      <c r="AC48" s="202">
        <v>6.01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4.3499999999999996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18.75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72.489999999999995</v>
      </c>
      <c r="L49" s="202">
        <v>24.16</v>
      </c>
      <c r="M49" s="202">
        <v>0</v>
      </c>
      <c r="N49" s="202">
        <v>28.99</v>
      </c>
      <c r="O49" s="202">
        <v>48.69</v>
      </c>
      <c r="P49" s="202">
        <v>66.73</v>
      </c>
      <c r="Q49" s="202">
        <v>5.36</v>
      </c>
      <c r="R49" s="202">
        <v>10.41</v>
      </c>
      <c r="S49" s="202">
        <v>6.47</v>
      </c>
      <c r="T49" s="202">
        <v>0</v>
      </c>
      <c r="U49" s="202">
        <v>282.62</v>
      </c>
      <c r="V49" s="202">
        <v>5.09</v>
      </c>
      <c r="W49" s="202">
        <v>10.7</v>
      </c>
      <c r="X49" s="202">
        <v>36.21</v>
      </c>
      <c r="Y49" s="202">
        <v>0</v>
      </c>
      <c r="Z49" s="202">
        <v>68.31</v>
      </c>
      <c r="AA49" s="202">
        <v>0</v>
      </c>
      <c r="AB49" s="202">
        <v>0</v>
      </c>
      <c r="AC49" s="202">
        <v>6.01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4.07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18.75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72.489999999999995</v>
      </c>
      <c r="L50" s="202">
        <v>24.16</v>
      </c>
      <c r="M50" s="202">
        <v>0</v>
      </c>
      <c r="N50" s="202">
        <v>28.99</v>
      </c>
      <c r="O50" s="202">
        <v>48.69</v>
      </c>
      <c r="P50" s="202">
        <v>66.73</v>
      </c>
      <c r="Q50" s="202">
        <v>5.36</v>
      </c>
      <c r="R50" s="202">
        <v>10.41</v>
      </c>
      <c r="S50" s="202">
        <v>6.47</v>
      </c>
      <c r="T50" s="202">
        <v>0</v>
      </c>
      <c r="U50" s="202">
        <v>282.62</v>
      </c>
      <c r="V50" s="202">
        <v>5.09</v>
      </c>
      <c r="W50" s="202">
        <v>10.7</v>
      </c>
      <c r="X50" s="202">
        <v>36.21</v>
      </c>
      <c r="Y50" s="202">
        <v>0</v>
      </c>
      <c r="Z50" s="202">
        <v>68.31</v>
      </c>
      <c r="AA50" s="202">
        <v>0</v>
      </c>
      <c r="AB50" s="202">
        <v>0</v>
      </c>
      <c r="AC50" s="202">
        <v>6.01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4.3499999999999996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18.75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73.66</v>
      </c>
      <c r="L51" s="202">
        <v>24.16</v>
      </c>
      <c r="M51" s="202">
        <v>0</v>
      </c>
      <c r="N51" s="202">
        <v>28.99</v>
      </c>
      <c r="O51" s="202">
        <v>48.69</v>
      </c>
      <c r="P51" s="202">
        <v>66.73</v>
      </c>
      <c r="Q51" s="202">
        <v>1.93</v>
      </c>
      <c r="R51" s="202">
        <v>2.9</v>
      </c>
      <c r="S51" s="202">
        <v>1.93</v>
      </c>
      <c r="T51" s="202">
        <v>0</v>
      </c>
      <c r="U51" s="202">
        <v>282.62</v>
      </c>
      <c r="V51" s="202">
        <v>0</v>
      </c>
      <c r="W51" s="202">
        <v>4.84</v>
      </c>
      <c r="X51" s="202">
        <v>36.21</v>
      </c>
      <c r="Y51" s="202">
        <v>0</v>
      </c>
      <c r="Z51" s="202">
        <v>68.31</v>
      </c>
      <c r="AA51" s="202">
        <v>0</v>
      </c>
      <c r="AB51" s="202">
        <v>0</v>
      </c>
      <c r="AC51" s="202">
        <v>6.01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4.3499999999999996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18.75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73.66</v>
      </c>
      <c r="L52" s="202">
        <v>24.16</v>
      </c>
      <c r="M52" s="202">
        <v>0</v>
      </c>
      <c r="N52" s="202">
        <v>28.99</v>
      </c>
      <c r="O52" s="202">
        <v>48.69</v>
      </c>
      <c r="P52" s="202">
        <v>66.73</v>
      </c>
      <c r="Q52" s="202">
        <v>5.54</v>
      </c>
      <c r="R52" s="202">
        <v>10.41</v>
      </c>
      <c r="S52" s="202">
        <v>6.47</v>
      </c>
      <c r="T52" s="202">
        <v>0</v>
      </c>
      <c r="U52" s="202">
        <v>282.62</v>
      </c>
      <c r="V52" s="202">
        <v>5.09</v>
      </c>
      <c r="W52" s="202">
        <v>10.82</v>
      </c>
      <c r="X52" s="202">
        <v>36.21</v>
      </c>
      <c r="Y52" s="202">
        <v>0</v>
      </c>
      <c r="Z52" s="202">
        <v>68.31</v>
      </c>
      <c r="AA52" s="202">
        <v>0</v>
      </c>
      <c r="AB52" s="202">
        <v>0</v>
      </c>
      <c r="AC52" s="202">
        <v>6.01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4.3499999999999996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18.75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77.94</v>
      </c>
      <c r="L53" s="202">
        <v>24.16</v>
      </c>
      <c r="M53" s="202">
        <v>0</v>
      </c>
      <c r="N53" s="202">
        <v>28.99</v>
      </c>
      <c r="O53" s="202">
        <v>48.69</v>
      </c>
      <c r="P53" s="202">
        <v>66.73</v>
      </c>
      <c r="Q53" s="202">
        <v>2.6</v>
      </c>
      <c r="R53" s="202">
        <v>2.9</v>
      </c>
      <c r="S53" s="202">
        <v>1.93</v>
      </c>
      <c r="T53" s="202">
        <v>0</v>
      </c>
      <c r="U53" s="202">
        <v>282.62</v>
      </c>
      <c r="V53" s="202">
        <v>0</v>
      </c>
      <c r="W53" s="202">
        <v>4.5999999999999996</v>
      </c>
      <c r="X53" s="202">
        <v>36.21</v>
      </c>
      <c r="Y53" s="202">
        <v>0</v>
      </c>
      <c r="Z53" s="202">
        <v>70.680000000000007</v>
      </c>
      <c r="AA53" s="202">
        <v>0</v>
      </c>
      <c r="AB53" s="202">
        <v>0</v>
      </c>
      <c r="AC53" s="202">
        <v>6.01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4.3499999999999996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18.75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77.94</v>
      </c>
      <c r="L54" s="202">
        <v>24.16</v>
      </c>
      <c r="M54" s="202">
        <v>0</v>
      </c>
      <c r="N54" s="202">
        <v>28.99</v>
      </c>
      <c r="O54" s="202">
        <v>48.69</v>
      </c>
      <c r="P54" s="202">
        <v>66.73</v>
      </c>
      <c r="Q54" s="202">
        <v>2.6</v>
      </c>
      <c r="R54" s="202">
        <v>2.9</v>
      </c>
      <c r="S54" s="202">
        <v>1.93</v>
      </c>
      <c r="T54" s="202">
        <v>0</v>
      </c>
      <c r="U54" s="202">
        <v>282.62</v>
      </c>
      <c r="V54" s="202">
        <v>0</v>
      </c>
      <c r="W54" s="202">
        <v>4.5999999999999996</v>
      </c>
      <c r="X54" s="202">
        <v>36.21</v>
      </c>
      <c r="Y54" s="202">
        <v>0</v>
      </c>
      <c r="Z54" s="202">
        <v>70.680000000000007</v>
      </c>
      <c r="AA54" s="202">
        <v>0</v>
      </c>
      <c r="AB54" s="202">
        <v>0</v>
      </c>
      <c r="AC54" s="202">
        <v>6.01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4.3499999999999996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18.75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72.489999999999995</v>
      </c>
      <c r="L55" s="202">
        <v>24.16</v>
      </c>
      <c r="M55" s="202">
        <v>0</v>
      </c>
      <c r="N55" s="202">
        <v>28.99</v>
      </c>
      <c r="O55" s="202">
        <v>48.69</v>
      </c>
      <c r="P55" s="202">
        <v>66.73</v>
      </c>
      <c r="Q55" s="202">
        <v>1.88</v>
      </c>
      <c r="R55" s="202">
        <v>2.9</v>
      </c>
      <c r="S55" s="202">
        <v>1.93</v>
      </c>
      <c r="T55" s="202">
        <v>0</v>
      </c>
      <c r="U55" s="202">
        <v>282.62</v>
      </c>
      <c r="V55" s="202">
        <v>0</v>
      </c>
      <c r="W55" s="202">
        <v>4.83</v>
      </c>
      <c r="X55" s="202">
        <v>36.21</v>
      </c>
      <c r="Y55" s="202">
        <v>0</v>
      </c>
      <c r="Z55" s="202">
        <v>68.31</v>
      </c>
      <c r="AA55" s="202">
        <v>0</v>
      </c>
      <c r="AB55" s="202">
        <v>0</v>
      </c>
      <c r="AC55" s="202">
        <v>6.01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4.07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18.75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73.8</v>
      </c>
      <c r="L56" s="202">
        <v>24.16</v>
      </c>
      <c r="M56" s="202">
        <v>0</v>
      </c>
      <c r="N56" s="202">
        <v>28.99</v>
      </c>
      <c r="O56" s="202">
        <v>48.69</v>
      </c>
      <c r="P56" s="202">
        <v>66.73</v>
      </c>
      <c r="Q56" s="202">
        <v>1.93</v>
      </c>
      <c r="R56" s="202">
        <v>2.9</v>
      </c>
      <c r="S56" s="202">
        <v>1.93</v>
      </c>
      <c r="T56" s="202">
        <v>0</v>
      </c>
      <c r="U56" s="202">
        <v>282.62</v>
      </c>
      <c r="V56" s="202">
        <v>0</v>
      </c>
      <c r="W56" s="202">
        <v>4.83</v>
      </c>
      <c r="X56" s="202">
        <v>36.21</v>
      </c>
      <c r="Y56" s="202">
        <v>0</v>
      </c>
      <c r="Z56" s="202">
        <v>68.31</v>
      </c>
      <c r="AA56" s="202">
        <v>0</v>
      </c>
      <c r="AB56" s="202">
        <v>0</v>
      </c>
      <c r="AC56" s="202">
        <v>6.01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4.3499999999999996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18.75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72.489999999999995</v>
      </c>
      <c r="L57" s="202">
        <v>24.16</v>
      </c>
      <c r="M57" s="202">
        <v>0</v>
      </c>
      <c r="N57" s="202">
        <v>28.99</v>
      </c>
      <c r="O57" s="202">
        <v>48.69</v>
      </c>
      <c r="P57" s="202">
        <v>66.099999999999994</v>
      </c>
      <c r="Q57" s="202">
        <v>1.93</v>
      </c>
      <c r="R57" s="202">
        <v>2.9</v>
      </c>
      <c r="S57" s="202">
        <v>1.93</v>
      </c>
      <c r="T57" s="202">
        <v>0</v>
      </c>
      <c r="U57" s="202">
        <v>282.62</v>
      </c>
      <c r="V57" s="202">
        <v>0</v>
      </c>
      <c r="W57" s="202">
        <v>4.83</v>
      </c>
      <c r="X57" s="202">
        <v>36.21</v>
      </c>
      <c r="Y57" s="202">
        <v>0</v>
      </c>
      <c r="Z57" s="202">
        <v>68.31</v>
      </c>
      <c r="AA57" s="202">
        <v>0</v>
      </c>
      <c r="AB57" s="202">
        <v>0</v>
      </c>
      <c r="AC57" s="202">
        <v>5.83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4.3499999999999996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18.75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72.489999999999995</v>
      </c>
      <c r="L58" s="202">
        <v>24.16</v>
      </c>
      <c r="M58" s="202">
        <v>0</v>
      </c>
      <c r="N58" s="202">
        <v>28.99</v>
      </c>
      <c r="O58" s="202">
        <v>48.69</v>
      </c>
      <c r="P58" s="202">
        <v>66.099999999999994</v>
      </c>
      <c r="Q58" s="202">
        <v>1.93</v>
      </c>
      <c r="R58" s="202">
        <v>2.9</v>
      </c>
      <c r="S58" s="202">
        <v>1.93</v>
      </c>
      <c r="T58" s="202">
        <v>0</v>
      </c>
      <c r="U58" s="202">
        <v>282.62</v>
      </c>
      <c r="V58" s="202">
        <v>0</v>
      </c>
      <c r="W58" s="202">
        <v>4.83</v>
      </c>
      <c r="X58" s="202">
        <v>36.21</v>
      </c>
      <c r="Y58" s="202">
        <v>0</v>
      </c>
      <c r="Z58" s="202">
        <v>68.31</v>
      </c>
      <c r="AA58" s="202">
        <v>0</v>
      </c>
      <c r="AB58" s="202">
        <v>0</v>
      </c>
      <c r="AC58" s="202">
        <v>5.83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4.3499999999999996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18.75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72.489999999999995</v>
      </c>
      <c r="L59" s="202">
        <v>24.16</v>
      </c>
      <c r="M59" s="202">
        <v>0</v>
      </c>
      <c r="N59" s="202">
        <v>28.99</v>
      </c>
      <c r="O59" s="202">
        <v>48.69</v>
      </c>
      <c r="P59" s="202">
        <v>66.099999999999994</v>
      </c>
      <c r="Q59" s="202">
        <v>5.35</v>
      </c>
      <c r="R59" s="202">
        <v>10.41</v>
      </c>
      <c r="S59" s="202">
        <v>6.48</v>
      </c>
      <c r="T59" s="202">
        <v>0</v>
      </c>
      <c r="U59" s="202">
        <v>282.62</v>
      </c>
      <c r="V59" s="202">
        <v>5.07</v>
      </c>
      <c r="W59" s="202">
        <v>11.34</v>
      </c>
      <c r="X59" s="202">
        <v>36.22</v>
      </c>
      <c r="Y59" s="202">
        <v>0</v>
      </c>
      <c r="Z59" s="202">
        <v>68.31</v>
      </c>
      <c r="AA59" s="202">
        <v>0</v>
      </c>
      <c r="AB59" s="202">
        <v>0</v>
      </c>
      <c r="AC59" s="202">
        <v>5.83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4.18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18.75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72.489999999999995</v>
      </c>
      <c r="L60" s="202">
        <v>24.16</v>
      </c>
      <c r="M60" s="202">
        <v>0</v>
      </c>
      <c r="N60" s="202">
        <v>28.99</v>
      </c>
      <c r="O60" s="202">
        <v>48.69</v>
      </c>
      <c r="P60" s="202">
        <v>66.099999999999994</v>
      </c>
      <c r="Q60" s="202">
        <v>5.35</v>
      </c>
      <c r="R60" s="202">
        <v>10.41</v>
      </c>
      <c r="S60" s="202">
        <v>6.48</v>
      </c>
      <c r="T60" s="202">
        <v>0</v>
      </c>
      <c r="U60" s="202">
        <v>282.62</v>
      </c>
      <c r="V60" s="202">
        <v>5.09</v>
      </c>
      <c r="W60" s="202">
        <v>11.39</v>
      </c>
      <c r="X60" s="202">
        <v>36.22</v>
      </c>
      <c r="Y60" s="202">
        <v>0</v>
      </c>
      <c r="Z60" s="202">
        <v>68.31</v>
      </c>
      <c r="AA60" s="202">
        <v>0</v>
      </c>
      <c r="AB60" s="202">
        <v>0</v>
      </c>
      <c r="AC60" s="202">
        <v>5.83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4.18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18.75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72.489999999999995</v>
      </c>
      <c r="L61" s="202">
        <v>24.16</v>
      </c>
      <c r="M61" s="202">
        <v>0</v>
      </c>
      <c r="N61" s="202">
        <v>28.99</v>
      </c>
      <c r="O61" s="202">
        <v>48.69</v>
      </c>
      <c r="P61" s="202">
        <v>66.099999999999994</v>
      </c>
      <c r="Q61" s="202">
        <v>5.35</v>
      </c>
      <c r="R61" s="202">
        <v>10.41</v>
      </c>
      <c r="S61" s="202">
        <v>6.48</v>
      </c>
      <c r="T61" s="202">
        <v>0</v>
      </c>
      <c r="U61" s="202">
        <v>282.62</v>
      </c>
      <c r="V61" s="202">
        <v>5.09</v>
      </c>
      <c r="W61" s="202">
        <v>11.39</v>
      </c>
      <c r="X61" s="202">
        <v>36.22</v>
      </c>
      <c r="Y61" s="202">
        <v>0</v>
      </c>
      <c r="Z61" s="202">
        <v>68.31</v>
      </c>
      <c r="AA61" s="202">
        <v>0</v>
      </c>
      <c r="AB61" s="202">
        <v>0</v>
      </c>
      <c r="AC61" s="202">
        <v>5.83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3.92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18.75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72.489999999999995</v>
      </c>
      <c r="L62" s="202">
        <v>24.16</v>
      </c>
      <c r="M62" s="202">
        <v>0</v>
      </c>
      <c r="N62" s="202">
        <v>28.99</v>
      </c>
      <c r="O62" s="202">
        <v>48.69</v>
      </c>
      <c r="P62" s="202">
        <v>66.099999999999994</v>
      </c>
      <c r="Q62" s="202">
        <v>5.35</v>
      </c>
      <c r="R62" s="202">
        <v>10.41</v>
      </c>
      <c r="S62" s="202">
        <v>6.48</v>
      </c>
      <c r="T62" s="202">
        <v>0</v>
      </c>
      <c r="U62" s="202">
        <v>282.62</v>
      </c>
      <c r="V62" s="202">
        <v>5.09</v>
      </c>
      <c r="W62" s="202">
        <v>11.39</v>
      </c>
      <c r="X62" s="202">
        <v>36.22</v>
      </c>
      <c r="Y62" s="202">
        <v>0</v>
      </c>
      <c r="Z62" s="202">
        <v>68.31</v>
      </c>
      <c r="AA62" s="202">
        <v>0</v>
      </c>
      <c r="AB62" s="202">
        <v>0</v>
      </c>
      <c r="AC62" s="202">
        <v>5.65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4.18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18.75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72.489999999999995</v>
      </c>
      <c r="L63" s="202">
        <v>24.16</v>
      </c>
      <c r="M63" s="202">
        <v>0</v>
      </c>
      <c r="N63" s="202">
        <v>28.99</v>
      </c>
      <c r="O63" s="202">
        <v>48.69</v>
      </c>
      <c r="P63" s="202">
        <v>66.099999999999994</v>
      </c>
      <c r="Q63" s="202">
        <v>5.35</v>
      </c>
      <c r="R63" s="202">
        <v>10.41</v>
      </c>
      <c r="S63" s="202">
        <v>6.48</v>
      </c>
      <c r="T63" s="202">
        <v>0</v>
      </c>
      <c r="U63" s="202">
        <v>282.62</v>
      </c>
      <c r="V63" s="202">
        <v>5.09</v>
      </c>
      <c r="W63" s="202">
        <v>11.39</v>
      </c>
      <c r="X63" s="202">
        <v>36.22</v>
      </c>
      <c r="Y63" s="202">
        <v>0</v>
      </c>
      <c r="Z63" s="202">
        <v>68.31</v>
      </c>
      <c r="AA63" s="202">
        <v>0</v>
      </c>
      <c r="AB63" s="202">
        <v>0</v>
      </c>
      <c r="AC63" s="202">
        <v>12.98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9.4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18.75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72.489999999999995</v>
      </c>
      <c r="L64" s="202">
        <v>24.16</v>
      </c>
      <c r="M64" s="202">
        <v>0</v>
      </c>
      <c r="N64" s="202">
        <v>28.99</v>
      </c>
      <c r="O64" s="202">
        <v>48.69</v>
      </c>
      <c r="P64" s="202">
        <v>66.099999999999994</v>
      </c>
      <c r="Q64" s="202">
        <v>5.35</v>
      </c>
      <c r="R64" s="202">
        <v>10.41</v>
      </c>
      <c r="S64" s="202">
        <v>6.48</v>
      </c>
      <c r="T64" s="202">
        <v>0</v>
      </c>
      <c r="U64" s="202">
        <v>282.62</v>
      </c>
      <c r="V64" s="202">
        <v>5.09</v>
      </c>
      <c r="W64" s="202">
        <v>11.39</v>
      </c>
      <c r="X64" s="202">
        <v>36.22</v>
      </c>
      <c r="Y64" s="202">
        <v>0</v>
      </c>
      <c r="Z64" s="202">
        <v>68.31</v>
      </c>
      <c r="AA64" s="202">
        <v>0</v>
      </c>
      <c r="AB64" s="202">
        <v>0</v>
      </c>
      <c r="AC64" s="202">
        <v>12.98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10.49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18.75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72.489999999999995</v>
      </c>
      <c r="L65" s="202">
        <v>24.16</v>
      </c>
      <c r="M65" s="202">
        <v>0</v>
      </c>
      <c r="N65" s="202">
        <v>28.99</v>
      </c>
      <c r="O65" s="202">
        <v>48.69</v>
      </c>
      <c r="P65" s="202">
        <v>66.099999999999994</v>
      </c>
      <c r="Q65" s="202">
        <v>5.35</v>
      </c>
      <c r="R65" s="202">
        <v>10.41</v>
      </c>
      <c r="S65" s="202">
        <v>6.48</v>
      </c>
      <c r="T65" s="202">
        <v>0</v>
      </c>
      <c r="U65" s="202">
        <v>282.62</v>
      </c>
      <c r="V65" s="202">
        <v>5.09</v>
      </c>
      <c r="W65" s="202">
        <v>11.39</v>
      </c>
      <c r="X65" s="202">
        <v>36.22</v>
      </c>
      <c r="Y65" s="202">
        <v>0</v>
      </c>
      <c r="Z65" s="202">
        <v>68.31</v>
      </c>
      <c r="AA65" s="202">
        <v>0</v>
      </c>
      <c r="AB65" s="202">
        <v>0</v>
      </c>
      <c r="AC65" s="202">
        <v>12.98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10.49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18.75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72.489999999999995</v>
      </c>
      <c r="L66" s="202">
        <v>24.16</v>
      </c>
      <c r="M66" s="202">
        <v>0</v>
      </c>
      <c r="N66" s="202">
        <v>28.99</v>
      </c>
      <c r="O66" s="202">
        <v>48.69</v>
      </c>
      <c r="P66" s="202">
        <v>66.099999999999994</v>
      </c>
      <c r="Q66" s="202">
        <v>5.35</v>
      </c>
      <c r="R66" s="202">
        <v>10.41</v>
      </c>
      <c r="S66" s="202">
        <v>6.48</v>
      </c>
      <c r="T66" s="202">
        <v>0</v>
      </c>
      <c r="U66" s="202">
        <v>282.62</v>
      </c>
      <c r="V66" s="202">
        <v>5.09</v>
      </c>
      <c r="W66" s="202">
        <v>11.39</v>
      </c>
      <c r="X66" s="202">
        <v>36.22</v>
      </c>
      <c r="Y66" s="202">
        <v>0</v>
      </c>
      <c r="Z66" s="202">
        <v>68.31</v>
      </c>
      <c r="AA66" s="202">
        <v>0</v>
      </c>
      <c r="AB66" s="202">
        <v>0</v>
      </c>
      <c r="AC66" s="202">
        <v>12.98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10.49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18.75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72.489999999999995</v>
      </c>
      <c r="L67" s="202">
        <v>61.49</v>
      </c>
      <c r="M67" s="202">
        <v>0</v>
      </c>
      <c r="N67" s="202">
        <v>28.99</v>
      </c>
      <c r="O67" s="202">
        <v>48.69</v>
      </c>
      <c r="P67" s="202">
        <v>66.099999999999994</v>
      </c>
      <c r="Q67" s="202">
        <v>5.35</v>
      </c>
      <c r="R67" s="202">
        <v>10.41</v>
      </c>
      <c r="S67" s="202">
        <v>6.48</v>
      </c>
      <c r="T67" s="202">
        <v>0</v>
      </c>
      <c r="U67" s="202">
        <v>282.62</v>
      </c>
      <c r="V67" s="202">
        <v>5.09</v>
      </c>
      <c r="W67" s="202">
        <v>11.39</v>
      </c>
      <c r="X67" s="202">
        <v>36.22</v>
      </c>
      <c r="Y67" s="202">
        <v>0</v>
      </c>
      <c r="Z67" s="202">
        <v>68.31</v>
      </c>
      <c r="AA67" s="202">
        <v>0</v>
      </c>
      <c r="AB67" s="202">
        <v>0</v>
      </c>
      <c r="AC67" s="202">
        <v>4.8499999999999996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3.92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18.75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72.489999999999995</v>
      </c>
      <c r="L68" s="202">
        <v>61.49</v>
      </c>
      <c r="M68" s="202">
        <v>0</v>
      </c>
      <c r="N68" s="202">
        <v>28.99</v>
      </c>
      <c r="O68" s="202">
        <v>48.69</v>
      </c>
      <c r="P68" s="202">
        <v>66.099999999999994</v>
      </c>
      <c r="Q68" s="202">
        <v>5.35</v>
      </c>
      <c r="R68" s="202">
        <v>10.41</v>
      </c>
      <c r="S68" s="202">
        <v>6.48</v>
      </c>
      <c r="T68" s="202">
        <v>0</v>
      </c>
      <c r="U68" s="202">
        <v>282.62</v>
      </c>
      <c r="V68" s="202">
        <v>5.09</v>
      </c>
      <c r="W68" s="202">
        <v>11.39</v>
      </c>
      <c r="X68" s="202">
        <v>36.22</v>
      </c>
      <c r="Y68" s="202">
        <v>0</v>
      </c>
      <c r="Z68" s="202">
        <v>68.31</v>
      </c>
      <c r="AA68" s="202">
        <v>0</v>
      </c>
      <c r="AB68" s="202">
        <v>0</v>
      </c>
      <c r="AC68" s="202">
        <v>4.8499999999999996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4.18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18.739999999999998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72.489999999999995</v>
      </c>
      <c r="L69" s="202">
        <v>61.49</v>
      </c>
      <c r="M69" s="202">
        <v>0</v>
      </c>
      <c r="N69" s="202">
        <v>28.99</v>
      </c>
      <c r="O69" s="202">
        <v>48.69</v>
      </c>
      <c r="P69" s="202">
        <v>66.099999999999994</v>
      </c>
      <c r="Q69" s="202">
        <v>5.35</v>
      </c>
      <c r="R69" s="202">
        <v>10.41</v>
      </c>
      <c r="S69" s="202">
        <v>6.48</v>
      </c>
      <c r="T69" s="202">
        <v>0</v>
      </c>
      <c r="U69" s="202">
        <v>282.62</v>
      </c>
      <c r="V69" s="202">
        <v>5.09</v>
      </c>
      <c r="W69" s="202">
        <v>11.39</v>
      </c>
      <c r="X69" s="202">
        <v>36.22</v>
      </c>
      <c r="Y69" s="202">
        <v>0</v>
      </c>
      <c r="Z69" s="202">
        <v>68.31</v>
      </c>
      <c r="AA69" s="202">
        <v>0</v>
      </c>
      <c r="AB69" s="202">
        <v>0</v>
      </c>
      <c r="AC69" s="202">
        <v>4.8499999999999996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4.18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18.45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72.489999999999995</v>
      </c>
      <c r="L70" s="202">
        <v>61.49</v>
      </c>
      <c r="M70" s="202">
        <v>0</v>
      </c>
      <c r="N70" s="202">
        <v>28.99</v>
      </c>
      <c r="O70" s="202">
        <v>48.69</v>
      </c>
      <c r="P70" s="202">
        <v>66.099999999999994</v>
      </c>
      <c r="Q70" s="202">
        <v>5.35</v>
      </c>
      <c r="R70" s="202">
        <v>10.41</v>
      </c>
      <c r="S70" s="202">
        <v>6.48</v>
      </c>
      <c r="T70" s="202">
        <v>0</v>
      </c>
      <c r="U70" s="202">
        <v>282.62</v>
      </c>
      <c r="V70" s="202">
        <v>5.09</v>
      </c>
      <c r="W70" s="202">
        <v>11.39</v>
      </c>
      <c r="X70" s="202">
        <v>36.22</v>
      </c>
      <c r="Y70" s="202">
        <v>0</v>
      </c>
      <c r="Z70" s="202">
        <v>68.31</v>
      </c>
      <c r="AA70" s="202">
        <v>0</v>
      </c>
      <c r="AB70" s="202">
        <v>0</v>
      </c>
      <c r="AC70" s="202">
        <v>4.8499999999999996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4.18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18.309999999999999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72.489999999999995</v>
      </c>
      <c r="L71" s="202">
        <v>61.49</v>
      </c>
      <c r="M71" s="202">
        <v>0</v>
      </c>
      <c r="N71" s="202">
        <v>28.99</v>
      </c>
      <c r="O71" s="202">
        <v>48.69</v>
      </c>
      <c r="P71" s="202">
        <v>66.099999999999994</v>
      </c>
      <c r="Q71" s="202">
        <v>5.35</v>
      </c>
      <c r="R71" s="202">
        <v>10.41</v>
      </c>
      <c r="S71" s="202">
        <v>6.48</v>
      </c>
      <c r="T71" s="202">
        <v>0</v>
      </c>
      <c r="U71" s="202">
        <v>282.62</v>
      </c>
      <c r="V71" s="202">
        <v>5.14</v>
      </c>
      <c r="W71" s="202">
        <v>11.4</v>
      </c>
      <c r="X71" s="202">
        <v>36.22</v>
      </c>
      <c r="Y71" s="202">
        <v>0</v>
      </c>
      <c r="Z71" s="202">
        <v>68.31</v>
      </c>
      <c r="AA71" s="202">
        <v>0</v>
      </c>
      <c r="AB71" s="202">
        <v>0</v>
      </c>
      <c r="AC71" s="202">
        <v>4.8499999999999996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4.18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18.149999999999999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72.489999999999995</v>
      </c>
      <c r="L72" s="202">
        <v>61.49</v>
      </c>
      <c r="M72" s="202">
        <v>0</v>
      </c>
      <c r="N72" s="202">
        <v>28.99</v>
      </c>
      <c r="O72" s="202">
        <v>48.69</v>
      </c>
      <c r="P72" s="202">
        <v>66.099999999999994</v>
      </c>
      <c r="Q72" s="202">
        <v>5.35</v>
      </c>
      <c r="R72" s="202">
        <v>10.41</v>
      </c>
      <c r="S72" s="202">
        <v>6.48</v>
      </c>
      <c r="T72" s="202">
        <v>0</v>
      </c>
      <c r="U72" s="202">
        <v>282.62</v>
      </c>
      <c r="V72" s="202">
        <v>5.09</v>
      </c>
      <c r="W72" s="202">
        <v>11.4</v>
      </c>
      <c r="X72" s="202">
        <v>36.22</v>
      </c>
      <c r="Y72" s="202">
        <v>0</v>
      </c>
      <c r="Z72" s="202">
        <v>68.31</v>
      </c>
      <c r="AA72" s="202">
        <v>0</v>
      </c>
      <c r="AB72" s="202">
        <v>0</v>
      </c>
      <c r="AC72" s="202">
        <v>4.8499999999999996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4.18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18.07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72.489999999999995</v>
      </c>
      <c r="L73" s="202">
        <v>61.49</v>
      </c>
      <c r="M73" s="202">
        <v>0</v>
      </c>
      <c r="N73" s="202">
        <v>28.99</v>
      </c>
      <c r="O73" s="202">
        <v>48.69</v>
      </c>
      <c r="P73" s="202">
        <v>66.099999999999994</v>
      </c>
      <c r="Q73" s="202">
        <v>5.35</v>
      </c>
      <c r="R73" s="202">
        <v>10.41</v>
      </c>
      <c r="S73" s="202">
        <v>6.48</v>
      </c>
      <c r="T73" s="202">
        <v>0</v>
      </c>
      <c r="U73" s="202">
        <v>282.62</v>
      </c>
      <c r="V73" s="202">
        <v>5.09</v>
      </c>
      <c r="W73" s="202">
        <v>11.4</v>
      </c>
      <c r="X73" s="202">
        <v>36.22</v>
      </c>
      <c r="Y73" s="202">
        <v>0</v>
      </c>
      <c r="Z73" s="202">
        <v>68.31</v>
      </c>
      <c r="AA73" s="202">
        <v>0</v>
      </c>
      <c r="AB73" s="202">
        <v>0</v>
      </c>
      <c r="AC73" s="202">
        <v>4.8499999999999996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3.92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17.760000000000002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72.489999999999995</v>
      </c>
      <c r="L74" s="202">
        <v>61.49</v>
      </c>
      <c r="M74" s="202">
        <v>0</v>
      </c>
      <c r="N74" s="202">
        <v>28.99</v>
      </c>
      <c r="O74" s="202">
        <v>48.69</v>
      </c>
      <c r="P74" s="202">
        <v>66.099999999999994</v>
      </c>
      <c r="Q74" s="202">
        <v>5.35</v>
      </c>
      <c r="R74" s="202">
        <v>10.41</v>
      </c>
      <c r="S74" s="202">
        <v>6.48</v>
      </c>
      <c r="T74" s="202">
        <v>0</v>
      </c>
      <c r="U74" s="202">
        <v>282.62</v>
      </c>
      <c r="V74" s="202">
        <v>5.09</v>
      </c>
      <c r="W74" s="202">
        <v>11.4</v>
      </c>
      <c r="X74" s="202">
        <v>36.22</v>
      </c>
      <c r="Y74" s="202">
        <v>0</v>
      </c>
      <c r="Z74" s="202">
        <v>68.31</v>
      </c>
      <c r="AA74" s="202">
        <v>0</v>
      </c>
      <c r="AB74" s="202">
        <v>0</v>
      </c>
      <c r="AC74" s="202">
        <v>4.8499999999999996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4.18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13.35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72.489999999999995</v>
      </c>
      <c r="L75" s="202">
        <v>61.49</v>
      </c>
      <c r="M75" s="202">
        <v>0</v>
      </c>
      <c r="N75" s="202">
        <v>28.99</v>
      </c>
      <c r="O75" s="202">
        <v>48.69</v>
      </c>
      <c r="P75" s="202">
        <v>66.099999999999994</v>
      </c>
      <c r="Q75" s="202">
        <v>5.35</v>
      </c>
      <c r="R75" s="202">
        <v>10.41</v>
      </c>
      <c r="S75" s="202">
        <v>6.48</v>
      </c>
      <c r="T75" s="202">
        <v>0</v>
      </c>
      <c r="U75" s="202">
        <v>282.62</v>
      </c>
      <c r="V75" s="202">
        <v>5.09</v>
      </c>
      <c r="W75" s="202">
        <v>11.4</v>
      </c>
      <c r="X75" s="202">
        <v>36.22</v>
      </c>
      <c r="Y75" s="202">
        <v>0</v>
      </c>
      <c r="Z75" s="202">
        <v>68.31</v>
      </c>
      <c r="AA75" s="202">
        <v>0</v>
      </c>
      <c r="AB75" s="202">
        <v>0</v>
      </c>
      <c r="AC75" s="202">
        <v>4.8499999999999996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4.51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72.489999999999995</v>
      </c>
      <c r="L76" s="202">
        <v>61.49</v>
      </c>
      <c r="M76" s="202">
        <v>0</v>
      </c>
      <c r="N76" s="202">
        <v>28.99</v>
      </c>
      <c r="O76" s="202">
        <v>48.69</v>
      </c>
      <c r="P76" s="202">
        <v>66.099999999999994</v>
      </c>
      <c r="Q76" s="202">
        <v>5.35</v>
      </c>
      <c r="R76" s="202">
        <v>10.41</v>
      </c>
      <c r="S76" s="202">
        <v>6.48</v>
      </c>
      <c r="T76" s="202">
        <v>0</v>
      </c>
      <c r="U76" s="202">
        <v>282.62</v>
      </c>
      <c r="V76" s="202">
        <v>5.09</v>
      </c>
      <c r="W76" s="202">
        <v>11.4</v>
      </c>
      <c r="X76" s="202">
        <v>36.22</v>
      </c>
      <c r="Y76" s="202">
        <v>0</v>
      </c>
      <c r="Z76" s="202">
        <v>68.31</v>
      </c>
      <c r="AA76" s="202">
        <v>0</v>
      </c>
      <c r="AB76" s="202">
        <v>0</v>
      </c>
      <c r="AC76" s="202">
        <v>4.8499999999999996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4.51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121.43</v>
      </c>
      <c r="L77" s="202">
        <v>61.49</v>
      </c>
      <c r="M77" s="202">
        <v>0</v>
      </c>
      <c r="N77" s="202">
        <v>28.99</v>
      </c>
      <c r="O77" s="202">
        <v>48.69</v>
      </c>
      <c r="P77" s="202">
        <v>66.099999999999994</v>
      </c>
      <c r="Q77" s="202">
        <v>5.33</v>
      </c>
      <c r="R77" s="202">
        <v>10.41</v>
      </c>
      <c r="S77" s="202">
        <v>6.48</v>
      </c>
      <c r="T77" s="202">
        <v>0</v>
      </c>
      <c r="U77" s="202">
        <v>282.62</v>
      </c>
      <c r="V77" s="202">
        <v>5.09</v>
      </c>
      <c r="W77" s="202">
        <v>11.39</v>
      </c>
      <c r="X77" s="202">
        <v>36.22</v>
      </c>
      <c r="Y77" s="202">
        <v>0</v>
      </c>
      <c r="Z77" s="202">
        <v>68.31</v>
      </c>
      <c r="AA77" s="202">
        <v>0</v>
      </c>
      <c r="AB77" s="202">
        <v>0</v>
      </c>
      <c r="AC77" s="202">
        <v>4.8499999999999996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4.51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159.5</v>
      </c>
      <c r="L78" s="202">
        <v>61.49</v>
      </c>
      <c r="M78" s="202">
        <v>0</v>
      </c>
      <c r="N78" s="202">
        <v>28.99</v>
      </c>
      <c r="O78" s="202">
        <v>48.69</v>
      </c>
      <c r="P78" s="202">
        <v>66.099999999999994</v>
      </c>
      <c r="Q78" s="202">
        <v>5.35</v>
      </c>
      <c r="R78" s="202">
        <v>10.41</v>
      </c>
      <c r="S78" s="202">
        <v>6.48</v>
      </c>
      <c r="T78" s="202">
        <v>0</v>
      </c>
      <c r="U78" s="202">
        <v>282.62</v>
      </c>
      <c r="V78" s="202">
        <v>5.09</v>
      </c>
      <c r="W78" s="202">
        <v>11.39</v>
      </c>
      <c r="X78" s="202">
        <v>36.22</v>
      </c>
      <c r="Y78" s="202">
        <v>0</v>
      </c>
      <c r="Z78" s="202">
        <v>68.31</v>
      </c>
      <c r="AA78" s="202">
        <v>0</v>
      </c>
      <c r="AB78" s="202">
        <v>0</v>
      </c>
      <c r="AC78" s="202">
        <v>4.8499999999999996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4.51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115.98</v>
      </c>
      <c r="L79" s="202">
        <v>61.49</v>
      </c>
      <c r="M79" s="202">
        <v>0</v>
      </c>
      <c r="N79" s="202">
        <v>28.99</v>
      </c>
      <c r="O79" s="202">
        <v>48.69</v>
      </c>
      <c r="P79" s="202">
        <v>66.099999999999994</v>
      </c>
      <c r="Q79" s="202">
        <v>5.35</v>
      </c>
      <c r="R79" s="202">
        <v>10.41</v>
      </c>
      <c r="S79" s="202">
        <v>6.48</v>
      </c>
      <c r="T79" s="202">
        <v>0</v>
      </c>
      <c r="U79" s="202">
        <v>282.62</v>
      </c>
      <c r="V79" s="202">
        <v>5.27</v>
      </c>
      <c r="W79" s="202">
        <v>11.39</v>
      </c>
      <c r="X79" s="202">
        <v>36.22</v>
      </c>
      <c r="Y79" s="202">
        <v>0</v>
      </c>
      <c r="Z79" s="202">
        <v>68.31</v>
      </c>
      <c r="AA79" s="202">
        <v>0</v>
      </c>
      <c r="AB79" s="202">
        <v>0</v>
      </c>
      <c r="AC79" s="202">
        <v>4.8499999999999996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4.3899999999999997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115.98</v>
      </c>
      <c r="L80" s="202">
        <v>61.49</v>
      </c>
      <c r="M80" s="202">
        <v>0</v>
      </c>
      <c r="N80" s="202">
        <v>28.99</v>
      </c>
      <c r="O80" s="202">
        <v>48.69</v>
      </c>
      <c r="P80" s="202">
        <v>66.099999999999994</v>
      </c>
      <c r="Q80" s="202">
        <v>5.35</v>
      </c>
      <c r="R80" s="202">
        <v>10.41</v>
      </c>
      <c r="S80" s="202">
        <v>6.48</v>
      </c>
      <c r="T80" s="202">
        <v>0</v>
      </c>
      <c r="U80" s="202">
        <v>282.62</v>
      </c>
      <c r="V80" s="202">
        <v>5.09</v>
      </c>
      <c r="W80" s="202">
        <v>11.39</v>
      </c>
      <c r="X80" s="202">
        <v>36.22</v>
      </c>
      <c r="Y80" s="202">
        <v>0</v>
      </c>
      <c r="Z80" s="202">
        <v>68.31</v>
      </c>
      <c r="AA80" s="202">
        <v>0</v>
      </c>
      <c r="AB80" s="202">
        <v>0</v>
      </c>
      <c r="AC80" s="202">
        <v>4.8499999999999996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4.68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115.98</v>
      </c>
      <c r="L81" s="202">
        <v>61.49</v>
      </c>
      <c r="M81" s="202">
        <v>0</v>
      </c>
      <c r="N81" s="202">
        <v>28.99</v>
      </c>
      <c r="O81" s="202">
        <v>48.69</v>
      </c>
      <c r="P81" s="202">
        <v>66.099999999999994</v>
      </c>
      <c r="Q81" s="202">
        <v>5.35</v>
      </c>
      <c r="R81" s="202">
        <v>10.41</v>
      </c>
      <c r="S81" s="202">
        <v>6.48</v>
      </c>
      <c r="T81" s="202">
        <v>0</v>
      </c>
      <c r="U81" s="202">
        <v>282.62</v>
      </c>
      <c r="V81" s="202">
        <v>4.3499999999999996</v>
      </c>
      <c r="W81" s="202">
        <v>11.39</v>
      </c>
      <c r="X81" s="202">
        <v>36.22</v>
      </c>
      <c r="Y81" s="202">
        <v>0</v>
      </c>
      <c r="Z81" s="202">
        <v>68.31</v>
      </c>
      <c r="AA81" s="202">
        <v>0</v>
      </c>
      <c r="AB81" s="202">
        <v>0</v>
      </c>
      <c r="AC81" s="202">
        <v>13.38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15.23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115.98</v>
      </c>
      <c r="L82" s="202">
        <v>61.49</v>
      </c>
      <c r="M82" s="202">
        <v>0</v>
      </c>
      <c r="N82" s="202">
        <v>28.99</v>
      </c>
      <c r="O82" s="202">
        <v>48.69</v>
      </c>
      <c r="P82" s="202">
        <v>66.099999999999994</v>
      </c>
      <c r="Q82" s="202">
        <v>5.35</v>
      </c>
      <c r="R82" s="202">
        <v>10.41</v>
      </c>
      <c r="S82" s="202">
        <v>6.48</v>
      </c>
      <c r="T82" s="202">
        <v>0</v>
      </c>
      <c r="U82" s="202">
        <v>282.62</v>
      </c>
      <c r="V82" s="202">
        <v>5.09</v>
      </c>
      <c r="W82" s="202">
        <v>11.39</v>
      </c>
      <c r="X82" s="202">
        <v>36.22</v>
      </c>
      <c r="Y82" s="202">
        <v>0</v>
      </c>
      <c r="Z82" s="202">
        <v>68.31</v>
      </c>
      <c r="AA82" s="202">
        <v>0</v>
      </c>
      <c r="AB82" s="202">
        <v>0</v>
      </c>
      <c r="AC82" s="202">
        <v>13.38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15.23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159.5</v>
      </c>
      <c r="L83" s="202">
        <v>61.49</v>
      </c>
      <c r="M83" s="202">
        <v>0</v>
      </c>
      <c r="N83" s="202">
        <v>28.99</v>
      </c>
      <c r="O83" s="202">
        <v>48.69</v>
      </c>
      <c r="P83" s="202">
        <v>66.099999999999994</v>
      </c>
      <c r="Q83" s="202">
        <v>5.35</v>
      </c>
      <c r="R83" s="202">
        <v>10.41</v>
      </c>
      <c r="S83" s="202">
        <v>6.48</v>
      </c>
      <c r="T83" s="202">
        <v>0</v>
      </c>
      <c r="U83" s="202">
        <v>282.62</v>
      </c>
      <c r="V83" s="202">
        <v>5.09</v>
      </c>
      <c r="W83" s="202">
        <v>11.39</v>
      </c>
      <c r="X83" s="202">
        <v>36.22</v>
      </c>
      <c r="Y83" s="202">
        <v>0</v>
      </c>
      <c r="Z83" s="202">
        <v>68.31</v>
      </c>
      <c r="AA83" s="202">
        <v>0</v>
      </c>
      <c r="AB83" s="202">
        <v>0</v>
      </c>
      <c r="AC83" s="202">
        <v>5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4.8499999999999996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159.5</v>
      </c>
      <c r="L84" s="202">
        <v>61.49</v>
      </c>
      <c r="M84" s="202">
        <v>0</v>
      </c>
      <c r="N84" s="202">
        <v>28.99</v>
      </c>
      <c r="O84" s="202">
        <v>48.69</v>
      </c>
      <c r="P84" s="202">
        <v>66.099999999999994</v>
      </c>
      <c r="Q84" s="202">
        <v>5.35</v>
      </c>
      <c r="R84" s="202">
        <v>10.41</v>
      </c>
      <c r="S84" s="202">
        <v>6.48</v>
      </c>
      <c r="T84" s="202">
        <v>0</v>
      </c>
      <c r="U84" s="202">
        <v>282.62</v>
      </c>
      <c r="V84" s="202">
        <v>5.09</v>
      </c>
      <c r="W84" s="202">
        <v>11.39</v>
      </c>
      <c r="X84" s="202">
        <v>36.22</v>
      </c>
      <c r="Y84" s="202">
        <v>0</v>
      </c>
      <c r="Z84" s="202">
        <v>68.31</v>
      </c>
      <c r="AA84" s="202">
        <v>0</v>
      </c>
      <c r="AB84" s="202">
        <v>0</v>
      </c>
      <c r="AC84" s="202">
        <v>13.38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15.78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159.5</v>
      </c>
      <c r="L85" s="202">
        <v>61.49</v>
      </c>
      <c r="M85" s="202">
        <v>0</v>
      </c>
      <c r="N85" s="202">
        <v>28.99</v>
      </c>
      <c r="O85" s="202">
        <v>48.69</v>
      </c>
      <c r="P85" s="202">
        <v>66.099999999999994</v>
      </c>
      <c r="Q85" s="202">
        <v>5.35</v>
      </c>
      <c r="R85" s="202">
        <v>10.41</v>
      </c>
      <c r="S85" s="202">
        <v>6.48</v>
      </c>
      <c r="T85" s="202">
        <v>0</v>
      </c>
      <c r="U85" s="202">
        <v>282.62</v>
      </c>
      <c r="V85" s="202">
        <v>5.09</v>
      </c>
      <c r="W85" s="202">
        <v>10.73</v>
      </c>
      <c r="X85" s="202">
        <v>36.22</v>
      </c>
      <c r="Y85" s="202">
        <v>0</v>
      </c>
      <c r="Z85" s="202">
        <v>68.31</v>
      </c>
      <c r="AA85" s="202">
        <v>0</v>
      </c>
      <c r="AB85" s="202">
        <v>0</v>
      </c>
      <c r="AC85" s="202">
        <v>13.38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15.22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159.5</v>
      </c>
      <c r="L86" s="202">
        <v>61.49</v>
      </c>
      <c r="M86" s="202">
        <v>0</v>
      </c>
      <c r="N86" s="202">
        <v>28.99</v>
      </c>
      <c r="O86" s="202">
        <v>48.69</v>
      </c>
      <c r="P86" s="202">
        <v>66.099999999999994</v>
      </c>
      <c r="Q86" s="202">
        <v>5.35</v>
      </c>
      <c r="R86" s="202">
        <v>10.41</v>
      </c>
      <c r="S86" s="202">
        <v>6.48</v>
      </c>
      <c r="T86" s="202">
        <v>0</v>
      </c>
      <c r="U86" s="202">
        <v>282.62</v>
      </c>
      <c r="V86" s="202">
        <v>5.09</v>
      </c>
      <c r="W86" s="202">
        <v>10.73</v>
      </c>
      <c r="X86" s="202">
        <v>36.22</v>
      </c>
      <c r="Y86" s="202">
        <v>0</v>
      </c>
      <c r="Z86" s="202">
        <v>68.31</v>
      </c>
      <c r="AA86" s="202">
        <v>0</v>
      </c>
      <c r="AB86" s="202">
        <v>0</v>
      </c>
      <c r="AC86" s="202">
        <v>13.38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14.69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159.5</v>
      </c>
      <c r="L87" s="202">
        <v>61.49</v>
      </c>
      <c r="M87" s="202">
        <v>0</v>
      </c>
      <c r="N87" s="202">
        <v>28.99</v>
      </c>
      <c r="O87" s="202">
        <v>48.69</v>
      </c>
      <c r="P87" s="202">
        <v>66.099999999999994</v>
      </c>
      <c r="Q87" s="202">
        <v>5.35</v>
      </c>
      <c r="R87" s="202">
        <v>10.41</v>
      </c>
      <c r="S87" s="202">
        <v>6.48</v>
      </c>
      <c r="T87" s="202">
        <v>0</v>
      </c>
      <c r="U87" s="202">
        <v>282.62</v>
      </c>
      <c r="V87" s="202">
        <v>5.09</v>
      </c>
      <c r="W87" s="202">
        <v>10.73</v>
      </c>
      <c r="X87" s="202">
        <v>36.22</v>
      </c>
      <c r="Y87" s="202">
        <v>0</v>
      </c>
      <c r="Z87" s="202">
        <v>68.31</v>
      </c>
      <c r="AA87" s="202">
        <v>0</v>
      </c>
      <c r="AB87" s="202">
        <v>0</v>
      </c>
      <c r="AC87" s="202">
        <v>13.38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14.69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159.5</v>
      </c>
      <c r="L88" s="202">
        <v>61.49</v>
      </c>
      <c r="M88" s="202">
        <v>0</v>
      </c>
      <c r="N88" s="202">
        <v>28.99</v>
      </c>
      <c r="O88" s="202">
        <v>48.69</v>
      </c>
      <c r="P88" s="202">
        <v>66.099999999999994</v>
      </c>
      <c r="Q88" s="202">
        <v>5.35</v>
      </c>
      <c r="R88" s="202">
        <v>10.41</v>
      </c>
      <c r="S88" s="202">
        <v>6.48</v>
      </c>
      <c r="T88" s="202">
        <v>0</v>
      </c>
      <c r="U88" s="202">
        <v>282.62</v>
      </c>
      <c r="V88" s="202">
        <v>5.09</v>
      </c>
      <c r="W88" s="202">
        <v>10.73</v>
      </c>
      <c r="X88" s="202">
        <v>36.22</v>
      </c>
      <c r="Y88" s="202">
        <v>0</v>
      </c>
      <c r="Z88" s="202">
        <v>68.31</v>
      </c>
      <c r="AA88" s="202">
        <v>0</v>
      </c>
      <c r="AB88" s="202">
        <v>0</v>
      </c>
      <c r="AC88" s="202">
        <v>13.38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14.69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159.5</v>
      </c>
      <c r="L89" s="202">
        <v>61.49</v>
      </c>
      <c r="M89" s="202">
        <v>0</v>
      </c>
      <c r="N89" s="202">
        <v>28.99</v>
      </c>
      <c r="O89" s="202">
        <v>48.69</v>
      </c>
      <c r="P89" s="202">
        <v>66.099999999999994</v>
      </c>
      <c r="Q89" s="202">
        <v>5.35</v>
      </c>
      <c r="R89" s="202">
        <v>10.41</v>
      </c>
      <c r="S89" s="202">
        <v>6.48</v>
      </c>
      <c r="T89" s="202">
        <v>0</v>
      </c>
      <c r="U89" s="202">
        <v>282.62</v>
      </c>
      <c r="V89" s="202">
        <v>5.09</v>
      </c>
      <c r="W89" s="202">
        <v>10.73</v>
      </c>
      <c r="X89" s="202">
        <v>36.22</v>
      </c>
      <c r="Y89" s="202">
        <v>0</v>
      </c>
      <c r="Z89" s="202">
        <v>68.31</v>
      </c>
      <c r="AA89" s="202">
        <v>0</v>
      </c>
      <c r="AB89" s="202">
        <v>0</v>
      </c>
      <c r="AC89" s="202">
        <v>13.38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14.69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159.5</v>
      </c>
      <c r="L90" s="202">
        <v>61.49</v>
      </c>
      <c r="M90" s="202">
        <v>0</v>
      </c>
      <c r="N90" s="202">
        <v>28.99</v>
      </c>
      <c r="O90" s="202">
        <v>48.69</v>
      </c>
      <c r="P90" s="202">
        <v>66.099999999999994</v>
      </c>
      <c r="Q90" s="202">
        <v>5.35</v>
      </c>
      <c r="R90" s="202">
        <v>10.41</v>
      </c>
      <c r="S90" s="202">
        <v>6.48</v>
      </c>
      <c r="T90" s="202">
        <v>0</v>
      </c>
      <c r="U90" s="202">
        <v>282.62</v>
      </c>
      <c r="V90" s="202">
        <v>5.09</v>
      </c>
      <c r="W90" s="202">
        <v>10.73</v>
      </c>
      <c r="X90" s="202">
        <v>36.22</v>
      </c>
      <c r="Y90" s="202">
        <v>0</v>
      </c>
      <c r="Z90" s="202">
        <v>68.31</v>
      </c>
      <c r="AA90" s="202">
        <v>0</v>
      </c>
      <c r="AB90" s="202">
        <v>0</v>
      </c>
      <c r="AC90" s="202">
        <v>13.38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14.69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159.5</v>
      </c>
      <c r="L91" s="202">
        <v>61.49</v>
      </c>
      <c r="M91" s="202">
        <v>0</v>
      </c>
      <c r="N91" s="202">
        <v>28.99</v>
      </c>
      <c r="O91" s="202">
        <v>48.69</v>
      </c>
      <c r="P91" s="202">
        <v>66.099999999999994</v>
      </c>
      <c r="Q91" s="202">
        <v>5.35</v>
      </c>
      <c r="R91" s="202">
        <v>10.41</v>
      </c>
      <c r="S91" s="202">
        <v>6.48</v>
      </c>
      <c r="T91" s="202">
        <v>0</v>
      </c>
      <c r="U91" s="202">
        <v>282.62</v>
      </c>
      <c r="V91" s="202">
        <v>5.09</v>
      </c>
      <c r="W91" s="202">
        <v>10.73</v>
      </c>
      <c r="X91" s="202">
        <v>36.22</v>
      </c>
      <c r="Y91" s="202">
        <v>0</v>
      </c>
      <c r="Z91" s="202">
        <v>68.31</v>
      </c>
      <c r="AA91" s="202">
        <v>0</v>
      </c>
      <c r="AB91" s="202">
        <v>0</v>
      </c>
      <c r="AC91" s="202">
        <v>13.38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14.23</v>
      </c>
      <c r="AJ91" s="202">
        <v>0</v>
      </c>
      <c r="AK91" s="202">
        <v>46.8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159.5</v>
      </c>
      <c r="L92" s="202">
        <v>61.49</v>
      </c>
      <c r="M92" s="202">
        <v>0</v>
      </c>
      <c r="N92" s="202">
        <v>28.99</v>
      </c>
      <c r="O92" s="202">
        <v>48.69</v>
      </c>
      <c r="P92" s="202">
        <v>66.099999999999994</v>
      </c>
      <c r="Q92" s="202">
        <v>5.35</v>
      </c>
      <c r="R92" s="202">
        <v>10.41</v>
      </c>
      <c r="S92" s="202">
        <v>6.48</v>
      </c>
      <c r="T92" s="202">
        <v>0</v>
      </c>
      <c r="U92" s="202">
        <v>282.62</v>
      </c>
      <c r="V92" s="202">
        <v>5.09</v>
      </c>
      <c r="W92" s="202">
        <v>10.73</v>
      </c>
      <c r="X92" s="202">
        <v>36.22</v>
      </c>
      <c r="Y92" s="202">
        <v>0</v>
      </c>
      <c r="Z92" s="202">
        <v>68.31</v>
      </c>
      <c r="AA92" s="202">
        <v>0</v>
      </c>
      <c r="AB92" s="202">
        <v>0</v>
      </c>
      <c r="AC92" s="202">
        <v>13.38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14.75</v>
      </c>
      <c r="AJ92" s="202">
        <v>0</v>
      </c>
      <c r="AK92" s="202">
        <v>46.8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159.5</v>
      </c>
      <c r="L93" s="202">
        <v>61.49</v>
      </c>
      <c r="M93" s="202">
        <v>0</v>
      </c>
      <c r="N93" s="202">
        <v>28.99</v>
      </c>
      <c r="O93" s="202">
        <v>48.69</v>
      </c>
      <c r="P93" s="202">
        <v>66.099999999999994</v>
      </c>
      <c r="Q93" s="202">
        <v>5.35</v>
      </c>
      <c r="R93" s="202">
        <v>10.41</v>
      </c>
      <c r="S93" s="202">
        <v>6.48</v>
      </c>
      <c r="T93" s="202">
        <v>0</v>
      </c>
      <c r="U93" s="202">
        <v>282.62</v>
      </c>
      <c r="V93" s="202">
        <v>5.09</v>
      </c>
      <c r="W93" s="202">
        <v>10.73</v>
      </c>
      <c r="X93" s="202">
        <v>36.22</v>
      </c>
      <c r="Y93" s="202">
        <v>0</v>
      </c>
      <c r="Z93" s="202">
        <v>68.31</v>
      </c>
      <c r="AA93" s="202">
        <v>0</v>
      </c>
      <c r="AB93" s="202">
        <v>0</v>
      </c>
      <c r="AC93" s="202">
        <v>13.38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14.75</v>
      </c>
      <c r="AJ93" s="202">
        <v>0</v>
      </c>
      <c r="AK93" s="202">
        <v>46.8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159.5</v>
      </c>
      <c r="L94" s="202">
        <v>61.49</v>
      </c>
      <c r="M94" s="202">
        <v>0</v>
      </c>
      <c r="N94" s="202">
        <v>28.99</v>
      </c>
      <c r="O94" s="202">
        <v>48.69</v>
      </c>
      <c r="P94" s="202">
        <v>66.099999999999994</v>
      </c>
      <c r="Q94" s="202">
        <v>5.35</v>
      </c>
      <c r="R94" s="202">
        <v>10.41</v>
      </c>
      <c r="S94" s="202">
        <v>6.48</v>
      </c>
      <c r="T94" s="202">
        <v>0</v>
      </c>
      <c r="U94" s="202">
        <v>282.62</v>
      </c>
      <c r="V94" s="202">
        <v>5.09</v>
      </c>
      <c r="W94" s="202">
        <v>10.73</v>
      </c>
      <c r="X94" s="202">
        <v>36.22</v>
      </c>
      <c r="Y94" s="202">
        <v>0</v>
      </c>
      <c r="Z94" s="202">
        <v>68.31</v>
      </c>
      <c r="AA94" s="202">
        <v>0</v>
      </c>
      <c r="AB94" s="202">
        <v>0</v>
      </c>
      <c r="AC94" s="202">
        <v>13.38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14.75</v>
      </c>
      <c r="AJ94" s="202">
        <v>0</v>
      </c>
      <c r="AK94" s="202">
        <v>46.8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159.5</v>
      </c>
      <c r="L95" s="202">
        <v>61.49</v>
      </c>
      <c r="M95" s="202">
        <v>0</v>
      </c>
      <c r="N95" s="202">
        <v>28.99</v>
      </c>
      <c r="O95" s="202">
        <v>48.69</v>
      </c>
      <c r="P95" s="202">
        <v>66.099999999999994</v>
      </c>
      <c r="Q95" s="202">
        <v>5.35</v>
      </c>
      <c r="R95" s="202">
        <v>10.41</v>
      </c>
      <c r="S95" s="202">
        <v>6.48</v>
      </c>
      <c r="T95" s="202">
        <v>0</v>
      </c>
      <c r="U95" s="202">
        <v>282.62</v>
      </c>
      <c r="V95" s="202">
        <v>5.09</v>
      </c>
      <c r="W95" s="202">
        <v>10.73</v>
      </c>
      <c r="X95" s="202">
        <v>36.22</v>
      </c>
      <c r="Y95" s="202">
        <v>0</v>
      </c>
      <c r="Z95" s="202">
        <v>68.31</v>
      </c>
      <c r="AA95" s="202">
        <v>0</v>
      </c>
      <c r="AB95" s="202">
        <v>0</v>
      </c>
      <c r="AC95" s="202">
        <v>6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5.82</v>
      </c>
      <c r="AJ95" s="202">
        <v>0</v>
      </c>
      <c r="AK95" s="202">
        <v>46.8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159.5</v>
      </c>
      <c r="L96" s="202">
        <v>61.49</v>
      </c>
      <c r="M96" s="202">
        <v>0</v>
      </c>
      <c r="N96" s="202">
        <v>28.99</v>
      </c>
      <c r="O96" s="202">
        <v>48.69</v>
      </c>
      <c r="P96" s="202">
        <v>66.099999999999994</v>
      </c>
      <c r="Q96" s="202">
        <v>5.35</v>
      </c>
      <c r="R96" s="202">
        <v>10.41</v>
      </c>
      <c r="S96" s="202">
        <v>6.48</v>
      </c>
      <c r="T96" s="202">
        <v>0</v>
      </c>
      <c r="U96" s="202">
        <v>282.62</v>
      </c>
      <c r="V96" s="202">
        <v>5.09</v>
      </c>
      <c r="W96" s="202">
        <v>10.73</v>
      </c>
      <c r="X96" s="202">
        <v>36.22</v>
      </c>
      <c r="Y96" s="202">
        <v>0</v>
      </c>
      <c r="Z96" s="202">
        <v>68.31</v>
      </c>
      <c r="AA96" s="202">
        <v>0</v>
      </c>
      <c r="AB96" s="202">
        <v>0</v>
      </c>
      <c r="AC96" s="202">
        <v>6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5.82</v>
      </c>
      <c r="AJ96" s="202">
        <v>0</v>
      </c>
      <c r="AK96" s="202">
        <v>46.8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159.5</v>
      </c>
      <c r="L97" s="202">
        <v>61.49</v>
      </c>
      <c r="M97" s="202">
        <v>0</v>
      </c>
      <c r="N97" s="202">
        <v>28.99</v>
      </c>
      <c r="O97" s="202">
        <v>48.69</v>
      </c>
      <c r="P97" s="202">
        <v>66.099999999999994</v>
      </c>
      <c r="Q97" s="202">
        <v>5.35</v>
      </c>
      <c r="R97" s="202">
        <v>10.41</v>
      </c>
      <c r="S97" s="202">
        <v>6.48</v>
      </c>
      <c r="T97" s="202">
        <v>0</v>
      </c>
      <c r="U97" s="202">
        <v>282.62</v>
      </c>
      <c r="V97" s="202">
        <v>5.09</v>
      </c>
      <c r="W97" s="202">
        <v>10.73</v>
      </c>
      <c r="X97" s="202">
        <v>36.22</v>
      </c>
      <c r="Y97" s="202">
        <v>0</v>
      </c>
      <c r="Z97" s="202">
        <v>68.31</v>
      </c>
      <c r="AA97" s="202">
        <v>0</v>
      </c>
      <c r="AB97" s="202">
        <v>0</v>
      </c>
      <c r="AC97" s="202">
        <v>6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5.47</v>
      </c>
      <c r="AJ97" s="202">
        <v>0</v>
      </c>
      <c r="AK97" s="202">
        <v>46.8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159.5</v>
      </c>
      <c r="L98" s="202">
        <v>61.49</v>
      </c>
      <c r="M98" s="202">
        <v>0</v>
      </c>
      <c r="N98" s="202">
        <v>28.99</v>
      </c>
      <c r="O98" s="202">
        <v>48.69</v>
      </c>
      <c r="P98" s="202">
        <v>66.099999999999994</v>
      </c>
      <c r="Q98" s="202">
        <v>5.35</v>
      </c>
      <c r="R98" s="202">
        <v>10.41</v>
      </c>
      <c r="S98" s="202">
        <v>6.48</v>
      </c>
      <c r="T98" s="202">
        <v>0</v>
      </c>
      <c r="U98" s="202">
        <v>282.62</v>
      </c>
      <c r="V98" s="202">
        <v>5.09</v>
      </c>
      <c r="W98" s="202">
        <v>10.73</v>
      </c>
      <c r="X98" s="202">
        <v>36.22</v>
      </c>
      <c r="Y98" s="202">
        <v>0</v>
      </c>
      <c r="Z98" s="202">
        <v>68.31</v>
      </c>
      <c r="AA98" s="202">
        <v>0</v>
      </c>
      <c r="AB98" s="202">
        <v>0</v>
      </c>
      <c r="AC98" s="202">
        <v>6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5.82</v>
      </c>
      <c r="AJ98" s="202">
        <v>0</v>
      </c>
      <c r="AK98" s="202">
        <v>46.8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2.7586299999999975</v>
      </c>
      <c r="L99">
        <f t="shared" si="0"/>
        <v>1.2316649999999973</v>
      </c>
      <c r="M99">
        <f t="shared" si="0"/>
        <v>0</v>
      </c>
      <c r="N99">
        <f t="shared" si="0"/>
        <v>0.69575999999999871</v>
      </c>
      <c r="O99">
        <f t="shared" si="0"/>
        <v>1.1685599999999998</v>
      </c>
      <c r="P99">
        <f t="shared" si="0"/>
        <v>1.5081375000000024</v>
      </c>
      <c r="Q99">
        <f t="shared" si="0"/>
        <v>0.12281750000000026</v>
      </c>
      <c r="R99">
        <f t="shared" si="0"/>
        <v>0.23669749999999976</v>
      </c>
      <c r="S99">
        <f t="shared" si="0"/>
        <v>0.14756750000000021</v>
      </c>
      <c r="T99">
        <f t="shared" si="0"/>
        <v>0</v>
      </c>
      <c r="U99">
        <f t="shared" si="0"/>
        <v>6.7828799999999951</v>
      </c>
      <c r="V99">
        <f t="shared" si="0"/>
        <v>0.1131199999999998</v>
      </c>
      <c r="W99">
        <f t="shared" si="0"/>
        <v>0.24902249999999995</v>
      </c>
      <c r="X99">
        <f t="shared" si="0"/>
        <v>0.86920999999999848</v>
      </c>
      <c r="Y99">
        <f t="shared" si="0"/>
        <v>0</v>
      </c>
      <c r="Z99">
        <f t="shared" si="0"/>
        <v>1.635947500000003</v>
      </c>
      <c r="AA99">
        <f t="shared" si="0"/>
        <v>0</v>
      </c>
      <c r="AB99">
        <f t="shared" si="0"/>
        <v>0</v>
      </c>
      <c r="AC99">
        <f t="shared" si="0"/>
        <v>0.20003249999999997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0.19591500000000012</v>
      </c>
      <c r="AJ99">
        <f t="shared" si="0"/>
        <v>0</v>
      </c>
      <c r="AK99">
        <f t="shared" si="0"/>
        <v>1.1918200000000014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0.22067000000000001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9.67</v>
      </c>
      <c r="K3" s="202">
        <v>4.55</v>
      </c>
      <c r="L3" s="202">
        <v>559.12</v>
      </c>
      <c r="M3" s="202">
        <v>13.19</v>
      </c>
      <c r="N3" s="202">
        <v>35.03</v>
      </c>
      <c r="O3" s="202">
        <v>0</v>
      </c>
      <c r="P3" s="202">
        <v>32.909999999999997</v>
      </c>
      <c r="Q3" s="202">
        <v>6.47</v>
      </c>
      <c r="R3" s="202">
        <v>12.57</v>
      </c>
      <c r="S3" s="202">
        <v>7.83</v>
      </c>
      <c r="T3" s="202">
        <v>0</v>
      </c>
      <c r="U3" s="202">
        <v>62.09</v>
      </c>
      <c r="V3" s="202">
        <v>6.15</v>
      </c>
      <c r="W3" s="202">
        <v>12.78</v>
      </c>
      <c r="X3" s="202">
        <v>43.49</v>
      </c>
      <c r="Y3" s="202">
        <v>0</v>
      </c>
      <c r="Z3" s="202">
        <v>75.09</v>
      </c>
      <c r="AA3" s="202">
        <v>0</v>
      </c>
      <c r="AB3" s="202">
        <v>0</v>
      </c>
      <c r="AC3" s="202">
        <v>15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6.94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9.67</v>
      </c>
      <c r="K4" s="202">
        <v>4.55</v>
      </c>
      <c r="L4" s="202">
        <v>559.12</v>
      </c>
      <c r="M4" s="202">
        <v>13.19</v>
      </c>
      <c r="N4" s="202">
        <v>35.03</v>
      </c>
      <c r="O4" s="202">
        <v>0</v>
      </c>
      <c r="P4" s="202">
        <v>32.909999999999997</v>
      </c>
      <c r="Q4" s="202">
        <v>6.47</v>
      </c>
      <c r="R4" s="202">
        <v>12.57</v>
      </c>
      <c r="S4" s="202">
        <v>7.83</v>
      </c>
      <c r="T4" s="202">
        <v>0</v>
      </c>
      <c r="U4" s="202">
        <v>62.09</v>
      </c>
      <c r="V4" s="202">
        <v>6.15</v>
      </c>
      <c r="W4" s="202">
        <v>12.78</v>
      </c>
      <c r="X4" s="202">
        <v>43.49</v>
      </c>
      <c r="Y4" s="202">
        <v>0</v>
      </c>
      <c r="Z4" s="202">
        <v>75.09</v>
      </c>
      <c r="AA4" s="202">
        <v>0</v>
      </c>
      <c r="AB4" s="202">
        <v>0</v>
      </c>
      <c r="AC4" s="202">
        <v>15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6.94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9.67</v>
      </c>
      <c r="K5" s="202">
        <v>4.55</v>
      </c>
      <c r="L5" s="202">
        <v>559.12</v>
      </c>
      <c r="M5" s="202">
        <v>13.19</v>
      </c>
      <c r="N5" s="202">
        <v>35.03</v>
      </c>
      <c r="O5" s="202">
        <v>0</v>
      </c>
      <c r="P5" s="202">
        <v>32.909999999999997</v>
      </c>
      <c r="Q5" s="202">
        <v>6.47</v>
      </c>
      <c r="R5" s="202">
        <v>12.57</v>
      </c>
      <c r="S5" s="202">
        <v>7.83</v>
      </c>
      <c r="T5" s="202">
        <v>0</v>
      </c>
      <c r="U5" s="202">
        <v>62.09</v>
      </c>
      <c r="V5" s="202">
        <v>6.15</v>
      </c>
      <c r="W5" s="202">
        <v>12.78</v>
      </c>
      <c r="X5" s="202">
        <v>43.49</v>
      </c>
      <c r="Y5" s="202">
        <v>0</v>
      </c>
      <c r="Z5" s="202">
        <v>75.09</v>
      </c>
      <c r="AA5" s="202">
        <v>0</v>
      </c>
      <c r="AB5" s="202">
        <v>0</v>
      </c>
      <c r="AC5" s="202">
        <v>15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6.94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9.67</v>
      </c>
      <c r="K6" s="202">
        <v>4.55</v>
      </c>
      <c r="L6" s="202">
        <v>559.12</v>
      </c>
      <c r="M6" s="202">
        <v>13.19</v>
      </c>
      <c r="N6" s="202">
        <v>35.03</v>
      </c>
      <c r="O6" s="202">
        <v>0</v>
      </c>
      <c r="P6" s="202">
        <v>32.909999999999997</v>
      </c>
      <c r="Q6" s="202">
        <v>6.47</v>
      </c>
      <c r="R6" s="202">
        <v>12.57</v>
      </c>
      <c r="S6" s="202">
        <v>7.83</v>
      </c>
      <c r="T6" s="202">
        <v>0</v>
      </c>
      <c r="U6" s="202">
        <v>62.09</v>
      </c>
      <c r="V6" s="202">
        <v>6.15</v>
      </c>
      <c r="W6" s="202">
        <v>12.78</v>
      </c>
      <c r="X6" s="202">
        <v>43.49</v>
      </c>
      <c r="Y6" s="202">
        <v>0</v>
      </c>
      <c r="Z6" s="202">
        <v>75.09</v>
      </c>
      <c r="AA6" s="202">
        <v>0</v>
      </c>
      <c r="AB6" s="202">
        <v>0</v>
      </c>
      <c r="AC6" s="202">
        <v>11.14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4.54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9.67</v>
      </c>
      <c r="K7" s="202">
        <v>9.09</v>
      </c>
      <c r="L7" s="202">
        <v>559.12</v>
      </c>
      <c r="M7" s="202">
        <v>13.19</v>
      </c>
      <c r="N7" s="202">
        <v>35.03</v>
      </c>
      <c r="O7" s="202">
        <v>0</v>
      </c>
      <c r="P7" s="202">
        <v>32.909999999999997</v>
      </c>
      <c r="Q7" s="202">
        <v>6.47</v>
      </c>
      <c r="R7" s="202">
        <v>12.57</v>
      </c>
      <c r="S7" s="202">
        <v>7.83</v>
      </c>
      <c r="T7" s="202">
        <v>0</v>
      </c>
      <c r="U7" s="202">
        <v>62.09</v>
      </c>
      <c r="V7" s="202">
        <v>6.15</v>
      </c>
      <c r="W7" s="202">
        <v>12.78</v>
      </c>
      <c r="X7" s="202">
        <v>43.49</v>
      </c>
      <c r="Y7" s="202">
        <v>0</v>
      </c>
      <c r="Z7" s="202">
        <v>75.09</v>
      </c>
      <c r="AA7" s="202">
        <v>0</v>
      </c>
      <c r="AB7" s="202">
        <v>0</v>
      </c>
      <c r="AC7" s="202">
        <v>11.14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4.3499999999999996</v>
      </c>
      <c r="AJ7" s="202">
        <v>0</v>
      </c>
      <c r="AK7" s="202">
        <v>69.5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9.67</v>
      </c>
      <c r="K8" s="202">
        <v>9.09</v>
      </c>
      <c r="L8" s="202">
        <v>559.12</v>
      </c>
      <c r="M8" s="202">
        <v>13.19</v>
      </c>
      <c r="N8" s="202">
        <v>35.03</v>
      </c>
      <c r="O8" s="202">
        <v>0</v>
      </c>
      <c r="P8" s="202">
        <v>32.909999999999997</v>
      </c>
      <c r="Q8" s="202">
        <v>6.47</v>
      </c>
      <c r="R8" s="202">
        <v>12.57</v>
      </c>
      <c r="S8" s="202">
        <v>7.83</v>
      </c>
      <c r="T8" s="202">
        <v>0</v>
      </c>
      <c r="U8" s="202">
        <v>62.09</v>
      </c>
      <c r="V8" s="202">
        <v>6.15</v>
      </c>
      <c r="W8" s="202">
        <v>12.78</v>
      </c>
      <c r="X8" s="202">
        <v>43.49</v>
      </c>
      <c r="Y8" s="202">
        <v>0</v>
      </c>
      <c r="Z8" s="202">
        <v>75.09</v>
      </c>
      <c r="AA8" s="202">
        <v>0</v>
      </c>
      <c r="AB8" s="202">
        <v>0</v>
      </c>
      <c r="AC8" s="202">
        <v>11.14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4.54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9.67</v>
      </c>
      <c r="K9" s="202">
        <v>9.09</v>
      </c>
      <c r="L9" s="202">
        <v>559.12</v>
      </c>
      <c r="M9" s="202">
        <v>13.19</v>
      </c>
      <c r="N9" s="202">
        <v>35.03</v>
      </c>
      <c r="O9" s="202">
        <v>0</v>
      </c>
      <c r="P9" s="202">
        <v>33.130000000000003</v>
      </c>
      <c r="Q9" s="202">
        <v>6.47</v>
      </c>
      <c r="R9" s="202">
        <v>12.57</v>
      </c>
      <c r="S9" s="202">
        <v>7.83</v>
      </c>
      <c r="T9" s="202">
        <v>0</v>
      </c>
      <c r="U9" s="202">
        <v>62.09</v>
      </c>
      <c r="V9" s="202">
        <v>6.15</v>
      </c>
      <c r="W9" s="202">
        <v>12.78</v>
      </c>
      <c r="X9" s="202">
        <v>43.49</v>
      </c>
      <c r="Y9" s="202">
        <v>0</v>
      </c>
      <c r="Z9" s="202">
        <v>75.09</v>
      </c>
      <c r="AA9" s="202">
        <v>0</v>
      </c>
      <c r="AB9" s="202">
        <v>0</v>
      </c>
      <c r="AC9" s="202">
        <v>15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6.22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9.67</v>
      </c>
      <c r="K10" s="202">
        <v>9.09</v>
      </c>
      <c r="L10" s="202">
        <v>559.12</v>
      </c>
      <c r="M10" s="202">
        <v>13.19</v>
      </c>
      <c r="N10" s="202">
        <v>35.03</v>
      </c>
      <c r="O10" s="202">
        <v>0</v>
      </c>
      <c r="P10" s="202">
        <v>33.130000000000003</v>
      </c>
      <c r="Q10" s="202">
        <v>6.47</v>
      </c>
      <c r="R10" s="202">
        <v>12.57</v>
      </c>
      <c r="S10" s="202">
        <v>7.83</v>
      </c>
      <c r="T10" s="202">
        <v>0</v>
      </c>
      <c r="U10" s="202">
        <v>62.09</v>
      </c>
      <c r="V10" s="202">
        <v>6.15</v>
      </c>
      <c r="W10" s="202">
        <v>12.78</v>
      </c>
      <c r="X10" s="202">
        <v>43.49</v>
      </c>
      <c r="Y10" s="202">
        <v>0</v>
      </c>
      <c r="Z10" s="202">
        <v>75.09</v>
      </c>
      <c r="AA10" s="202">
        <v>0</v>
      </c>
      <c r="AB10" s="202">
        <v>0</v>
      </c>
      <c r="AC10" s="202">
        <v>15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6.39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9.67</v>
      </c>
      <c r="K11" s="202">
        <v>9.09</v>
      </c>
      <c r="L11" s="202">
        <v>559.12</v>
      </c>
      <c r="M11" s="202">
        <v>13.19</v>
      </c>
      <c r="N11" s="202">
        <v>35.03</v>
      </c>
      <c r="O11" s="202">
        <v>0</v>
      </c>
      <c r="P11" s="202">
        <v>33.130000000000003</v>
      </c>
      <c r="Q11" s="202">
        <v>6.47</v>
      </c>
      <c r="R11" s="202">
        <v>12.57</v>
      </c>
      <c r="S11" s="202">
        <v>7.83</v>
      </c>
      <c r="T11" s="202">
        <v>0</v>
      </c>
      <c r="U11" s="202">
        <v>62.09</v>
      </c>
      <c r="V11" s="202">
        <v>6.15</v>
      </c>
      <c r="W11" s="202">
        <v>12.78</v>
      </c>
      <c r="X11" s="202">
        <v>43.49</v>
      </c>
      <c r="Y11" s="202">
        <v>0</v>
      </c>
      <c r="Z11" s="202">
        <v>75.09</v>
      </c>
      <c r="AA11" s="202">
        <v>0</v>
      </c>
      <c r="AB11" s="202">
        <v>0</v>
      </c>
      <c r="AC11" s="202">
        <v>15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6.58</v>
      </c>
      <c r="AJ11" s="202">
        <v>0</v>
      </c>
      <c r="AK11" s="202">
        <v>69.599999999999994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9.67</v>
      </c>
      <c r="K12" s="202">
        <v>9.09</v>
      </c>
      <c r="L12" s="202">
        <v>559.12</v>
      </c>
      <c r="M12" s="202">
        <v>13.19</v>
      </c>
      <c r="N12" s="202">
        <v>35.03</v>
      </c>
      <c r="O12" s="202">
        <v>0</v>
      </c>
      <c r="P12" s="202">
        <v>33.130000000000003</v>
      </c>
      <c r="Q12" s="202">
        <v>6.47</v>
      </c>
      <c r="R12" s="202">
        <v>12.57</v>
      </c>
      <c r="S12" s="202">
        <v>7.83</v>
      </c>
      <c r="T12" s="202">
        <v>0</v>
      </c>
      <c r="U12" s="202">
        <v>62.09</v>
      </c>
      <c r="V12" s="202">
        <v>6.15</v>
      </c>
      <c r="W12" s="202">
        <v>12.78</v>
      </c>
      <c r="X12" s="202">
        <v>43.49</v>
      </c>
      <c r="Y12" s="202">
        <v>0</v>
      </c>
      <c r="Z12" s="202">
        <v>75.09</v>
      </c>
      <c r="AA12" s="202">
        <v>0</v>
      </c>
      <c r="AB12" s="202">
        <v>0</v>
      </c>
      <c r="AC12" s="202">
        <v>15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6.58</v>
      </c>
      <c r="AJ12" s="202">
        <v>0</v>
      </c>
      <c r="AK12" s="202">
        <v>69.599999999999994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9.67</v>
      </c>
      <c r="K13" s="202">
        <v>9.09</v>
      </c>
      <c r="L13" s="202">
        <v>559.12</v>
      </c>
      <c r="M13" s="202">
        <v>13.19</v>
      </c>
      <c r="N13" s="202">
        <v>35.03</v>
      </c>
      <c r="O13" s="202">
        <v>0</v>
      </c>
      <c r="P13" s="202">
        <v>33.590000000000003</v>
      </c>
      <c r="Q13" s="202">
        <v>6.47</v>
      </c>
      <c r="R13" s="202">
        <v>12.57</v>
      </c>
      <c r="S13" s="202">
        <v>7.83</v>
      </c>
      <c r="T13" s="202">
        <v>0</v>
      </c>
      <c r="U13" s="202">
        <v>62.09</v>
      </c>
      <c r="V13" s="202">
        <v>6.15</v>
      </c>
      <c r="W13" s="202">
        <v>12.78</v>
      </c>
      <c r="X13" s="202">
        <v>43.49</v>
      </c>
      <c r="Y13" s="202">
        <v>0</v>
      </c>
      <c r="Z13" s="202">
        <v>75.760000000000005</v>
      </c>
      <c r="AA13" s="202">
        <v>0</v>
      </c>
      <c r="AB13" s="202">
        <v>0</v>
      </c>
      <c r="AC13" s="202">
        <v>12.44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5.0199999999999996</v>
      </c>
      <c r="AJ13" s="202">
        <v>0</v>
      </c>
      <c r="AK13" s="202">
        <v>69.599999999999994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9.67</v>
      </c>
      <c r="K14" s="202">
        <v>9.09</v>
      </c>
      <c r="L14" s="202">
        <v>559.12</v>
      </c>
      <c r="M14" s="202">
        <v>13.19</v>
      </c>
      <c r="N14" s="202">
        <v>35.03</v>
      </c>
      <c r="O14" s="202">
        <v>0</v>
      </c>
      <c r="P14" s="202">
        <v>33.590000000000003</v>
      </c>
      <c r="Q14" s="202">
        <v>6.47</v>
      </c>
      <c r="R14" s="202">
        <v>12.57</v>
      </c>
      <c r="S14" s="202">
        <v>7.83</v>
      </c>
      <c r="T14" s="202">
        <v>0</v>
      </c>
      <c r="U14" s="202">
        <v>62.09</v>
      </c>
      <c r="V14" s="202">
        <v>6.15</v>
      </c>
      <c r="W14" s="202">
        <v>12.78</v>
      </c>
      <c r="X14" s="202">
        <v>43.49</v>
      </c>
      <c r="Y14" s="202">
        <v>0</v>
      </c>
      <c r="Z14" s="202">
        <v>75.760000000000005</v>
      </c>
      <c r="AA14" s="202">
        <v>0</v>
      </c>
      <c r="AB14" s="202">
        <v>0</v>
      </c>
      <c r="AC14" s="202">
        <v>12.44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5.19</v>
      </c>
      <c r="AJ14" s="202">
        <v>0</v>
      </c>
      <c r="AK14" s="202">
        <v>69.599999999999994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9.67</v>
      </c>
      <c r="K15" s="202">
        <v>9.09</v>
      </c>
      <c r="L15" s="202">
        <v>560.95000000000005</v>
      </c>
      <c r="M15" s="202">
        <v>13.19</v>
      </c>
      <c r="N15" s="202">
        <v>35.03</v>
      </c>
      <c r="O15" s="202">
        <v>0</v>
      </c>
      <c r="P15" s="202">
        <v>33.590000000000003</v>
      </c>
      <c r="Q15" s="202">
        <v>6.47</v>
      </c>
      <c r="R15" s="202">
        <v>12.57</v>
      </c>
      <c r="S15" s="202">
        <v>7.83</v>
      </c>
      <c r="T15" s="202">
        <v>0</v>
      </c>
      <c r="U15" s="202">
        <v>62.09</v>
      </c>
      <c r="V15" s="202">
        <v>6.15</v>
      </c>
      <c r="W15" s="202">
        <v>12.78</v>
      </c>
      <c r="X15" s="202">
        <v>43.49</v>
      </c>
      <c r="Y15" s="202">
        <v>0</v>
      </c>
      <c r="Z15" s="202">
        <v>75.760000000000005</v>
      </c>
      <c r="AA15" s="202">
        <v>0</v>
      </c>
      <c r="AB15" s="202">
        <v>0</v>
      </c>
      <c r="AC15" s="202">
        <v>13.2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5.54</v>
      </c>
      <c r="AJ15" s="202">
        <v>0</v>
      </c>
      <c r="AK15" s="202">
        <v>69.599999999999994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9.67</v>
      </c>
      <c r="K16" s="202">
        <v>9.09</v>
      </c>
      <c r="L16" s="202">
        <v>560.95000000000005</v>
      </c>
      <c r="M16" s="202">
        <v>13.19</v>
      </c>
      <c r="N16" s="202">
        <v>35.03</v>
      </c>
      <c r="O16" s="202">
        <v>0</v>
      </c>
      <c r="P16" s="202">
        <v>33.590000000000003</v>
      </c>
      <c r="Q16" s="202">
        <v>6.47</v>
      </c>
      <c r="R16" s="202">
        <v>12.57</v>
      </c>
      <c r="S16" s="202">
        <v>7.83</v>
      </c>
      <c r="T16" s="202">
        <v>0</v>
      </c>
      <c r="U16" s="202">
        <v>62.09</v>
      </c>
      <c r="V16" s="202">
        <v>6.15</v>
      </c>
      <c r="W16" s="202">
        <v>12.78</v>
      </c>
      <c r="X16" s="202">
        <v>43.49</v>
      </c>
      <c r="Y16" s="202">
        <v>0</v>
      </c>
      <c r="Z16" s="202">
        <v>75.760000000000005</v>
      </c>
      <c r="AA16" s="202">
        <v>0</v>
      </c>
      <c r="AB16" s="202">
        <v>0</v>
      </c>
      <c r="AC16" s="202">
        <v>13.2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5.54</v>
      </c>
      <c r="AJ16" s="202">
        <v>0</v>
      </c>
      <c r="AK16" s="202">
        <v>69.599999999999994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9.67</v>
      </c>
      <c r="K17" s="202">
        <v>9.09</v>
      </c>
      <c r="L17" s="202">
        <v>559.12</v>
      </c>
      <c r="M17" s="202">
        <v>13.19</v>
      </c>
      <c r="N17" s="202">
        <v>35.03</v>
      </c>
      <c r="O17" s="202">
        <v>0</v>
      </c>
      <c r="P17" s="202">
        <v>33.590000000000003</v>
      </c>
      <c r="Q17" s="202">
        <v>6.47</v>
      </c>
      <c r="R17" s="202">
        <v>12.57</v>
      </c>
      <c r="S17" s="202">
        <v>7.83</v>
      </c>
      <c r="T17" s="202">
        <v>0</v>
      </c>
      <c r="U17" s="202">
        <v>62.09</v>
      </c>
      <c r="V17" s="202">
        <v>6.15</v>
      </c>
      <c r="W17" s="202">
        <v>12.78</v>
      </c>
      <c r="X17" s="202">
        <v>43.49</v>
      </c>
      <c r="Y17" s="202">
        <v>0</v>
      </c>
      <c r="Z17" s="202">
        <v>75.760000000000005</v>
      </c>
      <c r="AA17" s="202">
        <v>0</v>
      </c>
      <c r="AB17" s="202">
        <v>0</v>
      </c>
      <c r="AC17" s="202">
        <v>15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6.94</v>
      </c>
      <c r="AJ17" s="202">
        <v>0</v>
      </c>
      <c r="AK17" s="202">
        <v>69.599999999999994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9.67</v>
      </c>
      <c r="K18" s="202">
        <v>9.09</v>
      </c>
      <c r="L18" s="202">
        <v>559.12</v>
      </c>
      <c r="M18" s="202">
        <v>13.19</v>
      </c>
      <c r="N18" s="202">
        <v>35.03</v>
      </c>
      <c r="O18" s="202">
        <v>0</v>
      </c>
      <c r="P18" s="202">
        <v>33.590000000000003</v>
      </c>
      <c r="Q18" s="202">
        <v>6.47</v>
      </c>
      <c r="R18" s="202">
        <v>12.57</v>
      </c>
      <c r="S18" s="202">
        <v>7.83</v>
      </c>
      <c r="T18" s="202">
        <v>0</v>
      </c>
      <c r="U18" s="202">
        <v>62.09</v>
      </c>
      <c r="V18" s="202">
        <v>6.15</v>
      </c>
      <c r="W18" s="202">
        <v>12.78</v>
      </c>
      <c r="X18" s="202">
        <v>43.49</v>
      </c>
      <c r="Y18" s="202">
        <v>0</v>
      </c>
      <c r="Z18" s="202">
        <v>75.760000000000005</v>
      </c>
      <c r="AA18" s="202">
        <v>0</v>
      </c>
      <c r="AB18" s="202">
        <v>0</v>
      </c>
      <c r="AC18" s="202">
        <v>15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6.94</v>
      </c>
      <c r="AJ18" s="202">
        <v>0</v>
      </c>
      <c r="AK18" s="202">
        <v>69.599999999999994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9.67</v>
      </c>
      <c r="K19" s="202">
        <v>9.09</v>
      </c>
      <c r="L19" s="202">
        <v>559.12</v>
      </c>
      <c r="M19" s="202">
        <v>13.19</v>
      </c>
      <c r="N19" s="202">
        <v>35.03</v>
      </c>
      <c r="O19" s="202">
        <v>0</v>
      </c>
      <c r="P19" s="202">
        <v>33.590000000000003</v>
      </c>
      <c r="Q19" s="202">
        <v>6.47</v>
      </c>
      <c r="R19" s="202">
        <v>12.57</v>
      </c>
      <c r="S19" s="202">
        <v>7.83</v>
      </c>
      <c r="T19" s="202">
        <v>0</v>
      </c>
      <c r="U19" s="202">
        <v>62.09</v>
      </c>
      <c r="V19" s="202">
        <v>6.15</v>
      </c>
      <c r="W19" s="202">
        <v>12.23</v>
      </c>
      <c r="X19" s="202">
        <v>43.49</v>
      </c>
      <c r="Y19" s="202">
        <v>0</v>
      </c>
      <c r="Z19" s="202">
        <v>75.09</v>
      </c>
      <c r="AA19" s="202">
        <v>0</v>
      </c>
      <c r="AB19" s="202">
        <v>0</v>
      </c>
      <c r="AC19" s="202">
        <v>11.14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4.7300000000000004</v>
      </c>
      <c r="AJ19" s="202">
        <v>0</v>
      </c>
      <c r="AK19" s="202">
        <v>69.599999999999994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9.67</v>
      </c>
      <c r="K20" s="202">
        <v>9.09</v>
      </c>
      <c r="L20" s="202">
        <v>559.12</v>
      </c>
      <c r="M20" s="202">
        <v>13.19</v>
      </c>
      <c r="N20" s="202">
        <v>35.03</v>
      </c>
      <c r="O20" s="202">
        <v>0</v>
      </c>
      <c r="P20" s="202">
        <v>33.590000000000003</v>
      </c>
      <c r="Q20" s="202">
        <v>6.47</v>
      </c>
      <c r="R20" s="202">
        <v>12.57</v>
      </c>
      <c r="S20" s="202">
        <v>7.83</v>
      </c>
      <c r="T20" s="202">
        <v>0</v>
      </c>
      <c r="U20" s="202">
        <v>62.09</v>
      </c>
      <c r="V20" s="202">
        <v>6.15</v>
      </c>
      <c r="W20" s="202">
        <v>12.42</v>
      </c>
      <c r="X20" s="202">
        <v>43.49</v>
      </c>
      <c r="Y20" s="202">
        <v>0</v>
      </c>
      <c r="Z20" s="202">
        <v>75.09</v>
      </c>
      <c r="AA20" s="202">
        <v>0</v>
      </c>
      <c r="AB20" s="202">
        <v>0</v>
      </c>
      <c r="AC20" s="202">
        <v>11.14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4.9400000000000004</v>
      </c>
      <c r="AJ20" s="202">
        <v>0</v>
      </c>
      <c r="AK20" s="202">
        <v>69.599999999999994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9.67</v>
      </c>
      <c r="K21" s="202">
        <v>9.09</v>
      </c>
      <c r="L21" s="202">
        <v>559.12</v>
      </c>
      <c r="M21" s="202">
        <v>13.19</v>
      </c>
      <c r="N21" s="202">
        <v>35.03</v>
      </c>
      <c r="O21" s="202">
        <v>0</v>
      </c>
      <c r="P21" s="202">
        <v>33.81</v>
      </c>
      <c r="Q21" s="202">
        <v>6.47</v>
      </c>
      <c r="R21" s="202">
        <v>12.57</v>
      </c>
      <c r="S21" s="202">
        <v>7.83</v>
      </c>
      <c r="T21" s="202">
        <v>0</v>
      </c>
      <c r="U21" s="202">
        <v>62.09</v>
      </c>
      <c r="V21" s="202">
        <v>6.15</v>
      </c>
      <c r="W21" s="202">
        <v>12.42</v>
      </c>
      <c r="X21" s="202">
        <v>43.49</v>
      </c>
      <c r="Y21" s="202">
        <v>0</v>
      </c>
      <c r="Z21" s="202">
        <v>75.09</v>
      </c>
      <c r="AA21" s="202">
        <v>0</v>
      </c>
      <c r="AB21" s="202">
        <v>0</v>
      </c>
      <c r="AC21" s="202">
        <v>11.14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4.9400000000000004</v>
      </c>
      <c r="AJ21" s="202">
        <v>0</v>
      </c>
      <c r="AK21" s="202">
        <v>69.599999999999994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9.67</v>
      </c>
      <c r="K22" s="202">
        <v>9.09</v>
      </c>
      <c r="L22" s="202">
        <v>559.12</v>
      </c>
      <c r="M22" s="202">
        <v>13.19</v>
      </c>
      <c r="N22" s="202">
        <v>35.03</v>
      </c>
      <c r="O22" s="202">
        <v>0</v>
      </c>
      <c r="P22" s="202">
        <v>33.81</v>
      </c>
      <c r="Q22" s="202">
        <v>6.47</v>
      </c>
      <c r="R22" s="202">
        <v>12.57</v>
      </c>
      <c r="S22" s="202">
        <v>7.83</v>
      </c>
      <c r="T22" s="202">
        <v>0</v>
      </c>
      <c r="U22" s="202">
        <v>62.09</v>
      </c>
      <c r="V22" s="202">
        <v>6.15</v>
      </c>
      <c r="W22" s="202">
        <v>12.42</v>
      </c>
      <c r="X22" s="202">
        <v>43.49</v>
      </c>
      <c r="Y22" s="202">
        <v>0</v>
      </c>
      <c r="Z22" s="202">
        <v>75.09</v>
      </c>
      <c r="AA22" s="202">
        <v>0</v>
      </c>
      <c r="AB22" s="202">
        <v>0</v>
      </c>
      <c r="AC22" s="202">
        <v>11.14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4.9400000000000004</v>
      </c>
      <c r="AJ22" s="202">
        <v>0</v>
      </c>
      <c r="AK22" s="202">
        <v>69.599999999999994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9.67</v>
      </c>
      <c r="K23" s="202">
        <v>9.09</v>
      </c>
      <c r="L23" s="202">
        <v>559.12</v>
      </c>
      <c r="M23" s="202">
        <v>13.19</v>
      </c>
      <c r="N23" s="202">
        <v>35.03</v>
      </c>
      <c r="O23" s="202">
        <v>0</v>
      </c>
      <c r="P23" s="202">
        <v>33.81</v>
      </c>
      <c r="Q23" s="202">
        <v>6.47</v>
      </c>
      <c r="R23" s="202">
        <v>12.57</v>
      </c>
      <c r="S23" s="202">
        <v>7.83</v>
      </c>
      <c r="T23" s="202">
        <v>0</v>
      </c>
      <c r="U23" s="202">
        <v>62.09</v>
      </c>
      <c r="V23" s="202">
        <v>6.15</v>
      </c>
      <c r="W23" s="202">
        <v>12.42</v>
      </c>
      <c r="X23" s="202">
        <v>43.49</v>
      </c>
      <c r="Y23" s="202">
        <v>0</v>
      </c>
      <c r="Z23" s="202">
        <v>75.09</v>
      </c>
      <c r="AA23" s="202">
        <v>0</v>
      </c>
      <c r="AB23" s="202">
        <v>0</v>
      </c>
      <c r="AC23" s="202">
        <v>11.14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4.9400000000000004</v>
      </c>
      <c r="AJ23" s="202">
        <v>0</v>
      </c>
      <c r="AK23" s="202">
        <v>69.599999999999994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9.67</v>
      </c>
      <c r="K24" s="202">
        <v>9.09</v>
      </c>
      <c r="L24" s="202">
        <v>559.12</v>
      </c>
      <c r="M24" s="202">
        <v>13.19</v>
      </c>
      <c r="N24" s="202">
        <v>35.03</v>
      </c>
      <c r="O24" s="202">
        <v>0</v>
      </c>
      <c r="P24" s="202">
        <v>33.81</v>
      </c>
      <c r="Q24" s="202">
        <v>6.47</v>
      </c>
      <c r="R24" s="202">
        <v>12.57</v>
      </c>
      <c r="S24" s="202">
        <v>7.83</v>
      </c>
      <c r="T24" s="202">
        <v>0</v>
      </c>
      <c r="U24" s="202">
        <v>62.09</v>
      </c>
      <c r="V24" s="202">
        <v>6.15</v>
      </c>
      <c r="W24" s="202">
        <v>12.42</v>
      </c>
      <c r="X24" s="202">
        <v>43.49</v>
      </c>
      <c r="Y24" s="202">
        <v>0</v>
      </c>
      <c r="Z24" s="202">
        <v>75.09</v>
      </c>
      <c r="AA24" s="202">
        <v>0</v>
      </c>
      <c r="AB24" s="202">
        <v>0</v>
      </c>
      <c r="AC24" s="202">
        <v>11.14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4.9400000000000004</v>
      </c>
      <c r="AJ24" s="202">
        <v>0</v>
      </c>
      <c r="AK24" s="202">
        <v>69.599999999999994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9.67</v>
      </c>
      <c r="K25" s="202">
        <v>9.09</v>
      </c>
      <c r="L25" s="202">
        <v>559.12</v>
      </c>
      <c r="M25" s="202">
        <v>13.19</v>
      </c>
      <c r="N25" s="202">
        <v>35.03</v>
      </c>
      <c r="O25" s="202">
        <v>0</v>
      </c>
      <c r="P25" s="202">
        <v>34.03</v>
      </c>
      <c r="Q25" s="202">
        <v>6.47</v>
      </c>
      <c r="R25" s="202">
        <v>12.57</v>
      </c>
      <c r="S25" s="202">
        <v>7.83</v>
      </c>
      <c r="T25" s="202">
        <v>0</v>
      </c>
      <c r="U25" s="202">
        <v>62.09</v>
      </c>
      <c r="V25" s="202">
        <v>6.15</v>
      </c>
      <c r="W25" s="202">
        <v>12.42</v>
      </c>
      <c r="X25" s="202">
        <v>43.49</v>
      </c>
      <c r="Y25" s="202">
        <v>0</v>
      </c>
      <c r="Z25" s="202">
        <v>75.09</v>
      </c>
      <c r="AA25" s="202">
        <v>0</v>
      </c>
      <c r="AB25" s="202">
        <v>0</v>
      </c>
      <c r="AC25" s="202">
        <v>11.14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4.7300000000000004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9.67</v>
      </c>
      <c r="K26" s="202">
        <v>9.09</v>
      </c>
      <c r="L26" s="202">
        <v>559.12</v>
      </c>
      <c r="M26" s="202">
        <v>13.19</v>
      </c>
      <c r="N26" s="202">
        <v>35.03</v>
      </c>
      <c r="O26" s="202">
        <v>0</v>
      </c>
      <c r="P26" s="202">
        <v>34.03</v>
      </c>
      <c r="Q26" s="202">
        <v>6.47</v>
      </c>
      <c r="R26" s="202">
        <v>12.57</v>
      </c>
      <c r="S26" s="202">
        <v>7.83</v>
      </c>
      <c r="T26" s="202">
        <v>0</v>
      </c>
      <c r="U26" s="202">
        <v>62.09</v>
      </c>
      <c r="V26" s="202">
        <v>6.15</v>
      </c>
      <c r="W26" s="202">
        <v>12.42</v>
      </c>
      <c r="X26" s="202">
        <v>43.49</v>
      </c>
      <c r="Y26" s="202">
        <v>0</v>
      </c>
      <c r="Z26" s="202">
        <v>75.09</v>
      </c>
      <c r="AA26" s="202">
        <v>0</v>
      </c>
      <c r="AB26" s="202">
        <v>0</v>
      </c>
      <c r="AC26" s="202">
        <v>11.14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4.9400000000000004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9.67</v>
      </c>
      <c r="K27" s="202">
        <v>9.09</v>
      </c>
      <c r="L27" s="202">
        <v>559.12</v>
      </c>
      <c r="M27" s="202">
        <v>13.19</v>
      </c>
      <c r="N27" s="202">
        <v>35.03</v>
      </c>
      <c r="O27" s="202">
        <v>0</v>
      </c>
      <c r="P27" s="202">
        <v>34.92</v>
      </c>
      <c r="Q27" s="202">
        <v>6.47</v>
      </c>
      <c r="R27" s="202">
        <v>12.57</v>
      </c>
      <c r="S27" s="202">
        <v>7.83</v>
      </c>
      <c r="T27" s="202">
        <v>0</v>
      </c>
      <c r="U27" s="202">
        <v>62.09</v>
      </c>
      <c r="V27" s="202">
        <v>6.15</v>
      </c>
      <c r="W27" s="202">
        <v>12.78</v>
      </c>
      <c r="X27" s="202">
        <v>43.49</v>
      </c>
      <c r="Y27" s="202">
        <v>0</v>
      </c>
      <c r="Z27" s="202">
        <v>75.09</v>
      </c>
      <c r="AA27" s="202">
        <v>0</v>
      </c>
      <c r="AB27" s="202">
        <v>0</v>
      </c>
      <c r="AC27" s="202">
        <v>11.14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4.9400000000000004</v>
      </c>
      <c r="AJ27" s="202">
        <v>0</v>
      </c>
      <c r="AK27" s="202">
        <v>69.599999999999994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9.67</v>
      </c>
      <c r="K28" s="202">
        <v>9.09</v>
      </c>
      <c r="L28" s="202">
        <v>559.12</v>
      </c>
      <c r="M28" s="202">
        <v>13.19</v>
      </c>
      <c r="N28" s="202">
        <v>35.03</v>
      </c>
      <c r="O28" s="202">
        <v>0</v>
      </c>
      <c r="P28" s="202">
        <v>35.81</v>
      </c>
      <c r="Q28" s="202">
        <v>6.47</v>
      </c>
      <c r="R28" s="202">
        <v>12.57</v>
      </c>
      <c r="S28" s="202">
        <v>7.83</v>
      </c>
      <c r="T28" s="202">
        <v>0</v>
      </c>
      <c r="U28" s="202">
        <v>62.09</v>
      </c>
      <c r="V28" s="202">
        <v>6.15</v>
      </c>
      <c r="W28" s="202">
        <v>12.78</v>
      </c>
      <c r="X28" s="202">
        <v>43.49</v>
      </c>
      <c r="Y28" s="202">
        <v>0</v>
      </c>
      <c r="Z28" s="202">
        <v>75.09</v>
      </c>
      <c r="AA28" s="202">
        <v>0</v>
      </c>
      <c r="AB28" s="202">
        <v>0</v>
      </c>
      <c r="AC28" s="202">
        <v>15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7.13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4.08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9.67</v>
      </c>
      <c r="K29" s="202">
        <v>9.09</v>
      </c>
      <c r="L29" s="202">
        <v>559.12</v>
      </c>
      <c r="M29" s="202">
        <v>13.19</v>
      </c>
      <c r="N29" s="202">
        <v>35.03</v>
      </c>
      <c r="O29" s="202">
        <v>0</v>
      </c>
      <c r="P29" s="202">
        <v>36.700000000000003</v>
      </c>
      <c r="Q29" s="202">
        <v>6.47</v>
      </c>
      <c r="R29" s="202">
        <v>12.57</v>
      </c>
      <c r="S29" s="202">
        <v>7.83</v>
      </c>
      <c r="T29" s="202">
        <v>0</v>
      </c>
      <c r="U29" s="202">
        <v>62.09</v>
      </c>
      <c r="V29" s="202">
        <v>6.15</v>
      </c>
      <c r="W29" s="202">
        <v>12.78</v>
      </c>
      <c r="X29" s="202">
        <v>43.49</v>
      </c>
      <c r="Y29" s="202">
        <v>0</v>
      </c>
      <c r="Z29" s="202">
        <v>75.09</v>
      </c>
      <c r="AA29" s="202">
        <v>0</v>
      </c>
      <c r="AB29" s="202">
        <v>0</v>
      </c>
      <c r="AC29" s="202">
        <v>15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7.13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5.94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9.67</v>
      </c>
      <c r="K30" s="202">
        <v>4.83</v>
      </c>
      <c r="L30" s="202">
        <v>425.25</v>
      </c>
      <c r="M30" s="202">
        <v>13.19</v>
      </c>
      <c r="N30" s="202">
        <v>35.03</v>
      </c>
      <c r="O30" s="202">
        <v>0</v>
      </c>
      <c r="P30" s="202">
        <v>37.590000000000003</v>
      </c>
      <c r="Q30" s="202">
        <v>2.9</v>
      </c>
      <c r="R30" s="202">
        <v>5.8</v>
      </c>
      <c r="S30" s="202">
        <v>3.87</v>
      </c>
      <c r="T30" s="202">
        <v>0</v>
      </c>
      <c r="U30" s="202">
        <v>62.09</v>
      </c>
      <c r="V30" s="202">
        <v>1.93</v>
      </c>
      <c r="W30" s="202">
        <v>4.83</v>
      </c>
      <c r="X30" s="202">
        <v>43.49</v>
      </c>
      <c r="Y30" s="202">
        <v>0</v>
      </c>
      <c r="Z30" s="202">
        <v>38.659999999999997</v>
      </c>
      <c r="AA30" s="202">
        <v>0</v>
      </c>
      <c r="AB30" s="202">
        <v>0</v>
      </c>
      <c r="AC30" s="202">
        <v>15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7.13</v>
      </c>
      <c r="AJ30" s="202">
        <v>0</v>
      </c>
      <c r="AK30" s="202">
        <v>50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9.1999999999999993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9.67</v>
      </c>
      <c r="K31" s="202">
        <v>4.83</v>
      </c>
      <c r="L31" s="202">
        <v>415.59</v>
      </c>
      <c r="M31" s="202">
        <v>13.19</v>
      </c>
      <c r="N31" s="202">
        <v>35.03</v>
      </c>
      <c r="O31" s="202">
        <v>0</v>
      </c>
      <c r="P31" s="202">
        <v>38.479999999999997</v>
      </c>
      <c r="Q31" s="202">
        <v>6.47</v>
      </c>
      <c r="R31" s="202">
        <v>12.57</v>
      </c>
      <c r="S31" s="202">
        <v>7.83</v>
      </c>
      <c r="T31" s="202">
        <v>0</v>
      </c>
      <c r="U31" s="202">
        <v>62.09</v>
      </c>
      <c r="V31" s="202">
        <v>6.15</v>
      </c>
      <c r="W31" s="202">
        <v>12.78</v>
      </c>
      <c r="X31" s="202">
        <v>43.74</v>
      </c>
      <c r="Y31" s="202">
        <v>0</v>
      </c>
      <c r="Z31" s="202">
        <v>75.09</v>
      </c>
      <c r="AA31" s="202">
        <v>0</v>
      </c>
      <c r="AB31" s="202">
        <v>0</v>
      </c>
      <c r="AC31" s="202">
        <v>15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7.13</v>
      </c>
      <c r="AJ31" s="202">
        <v>0</v>
      </c>
      <c r="AK31" s="202">
        <v>50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12.36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9.67</v>
      </c>
      <c r="K32" s="202">
        <v>4.83</v>
      </c>
      <c r="L32" s="202">
        <v>415.59</v>
      </c>
      <c r="M32" s="202">
        <v>13.19</v>
      </c>
      <c r="N32" s="202">
        <v>35.03</v>
      </c>
      <c r="O32" s="202">
        <v>0</v>
      </c>
      <c r="P32" s="202">
        <v>39.36</v>
      </c>
      <c r="Q32" s="202">
        <v>6.47</v>
      </c>
      <c r="R32" s="202">
        <v>12.57</v>
      </c>
      <c r="S32" s="202">
        <v>7.83</v>
      </c>
      <c r="T32" s="202">
        <v>0</v>
      </c>
      <c r="U32" s="202">
        <v>62.09</v>
      </c>
      <c r="V32" s="202">
        <v>6.15</v>
      </c>
      <c r="W32" s="202">
        <v>12.78</v>
      </c>
      <c r="X32" s="202">
        <v>43.74</v>
      </c>
      <c r="Y32" s="202">
        <v>0</v>
      </c>
      <c r="Z32" s="202">
        <v>75.09</v>
      </c>
      <c r="AA32" s="202">
        <v>0</v>
      </c>
      <c r="AB32" s="202">
        <v>0</v>
      </c>
      <c r="AC32" s="202">
        <v>15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7.13</v>
      </c>
      <c r="AJ32" s="202">
        <v>0</v>
      </c>
      <c r="AK32" s="202">
        <v>50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14.2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9.67</v>
      </c>
      <c r="K33" s="202">
        <v>4.83</v>
      </c>
      <c r="L33" s="202">
        <v>415.59</v>
      </c>
      <c r="M33" s="202">
        <v>13.19</v>
      </c>
      <c r="N33" s="202">
        <v>35.03</v>
      </c>
      <c r="O33" s="202">
        <v>0</v>
      </c>
      <c r="P33" s="202">
        <v>40.92</v>
      </c>
      <c r="Q33" s="202">
        <v>6.47</v>
      </c>
      <c r="R33" s="202">
        <v>12.58</v>
      </c>
      <c r="S33" s="202">
        <v>8.1</v>
      </c>
      <c r="T33" s="202">
        <v>0</v>
      </c>
      <c r="U33" s="202">
        <v>62.09</v>
      </c>
      <c r="V33" s="202">
        <v>6.15</v>
      </c>
      <c r="W33" s="202">
        <v>12.78</v>
      </c>
      <c r="X33" s="202">
        <v>43.74</v>
      </c>
      <c r="Y33" s="202">
        <v>0</v>
      </c>
      <c r="Z33" s="202">
        <v>75.09</v>
      </c>
      <c r="AA33" s="202">
        <v>0</v>
      </c>
      <c r="AB33" s="202">
        <v>0</v>
      </c>
      <c r="AC33" s="202">
        <v>15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7.13</v>
      </c>
      <c r="AJ33" s="202">
        <v>0</v>
      </c>
      <c r="AK33" s="202">
        <v>51.55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14.2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9.67</v>
      </c>
      <c r="K34" s="202">
        <v>4.83</v>
      </c>
      <c r="L34" s="202">
        <v>415.59</v>
      </c>
      <c r="M34" s="202">
        <v>13.19</v>
      </c>
      <c r="N34" s="202">
        <v>35.03</v>
      </c>
      <c r="O34" s="202">
        <v>0</v>
      </c>
      <c r="P34" s="202">
        <v>41.31</v>
      </c>
      <c r="Q34" s="202">
        <v>6.47</v>
      </c>
      <c r="R34" s="202">
        <v>12.58</v>
      </c>
      <c r="S34" s="202">
        <v>7.83</v>
      </c>
      <c r="T34" s="202">
        <v>0</v>
      </c>
      <c r="U34" s="202">
        <v>62.09</v>
      </c>
      <c r="V34" s="202">
        <v>6.15</v>
      </c>
      <c r="W34" s="202">
        <v>12.78</v>
      </c>
      <c r="X34" s="202">
        <v>43.74</v>
      </c>
      <c r="Y34" s="202">
        <v>0</v>
      </c>
      <c r="Z34" s="202">
        <v>75.09</v>
      </c>
      <c r="AA34" s="202">
        <v>0</v>
      </c>
      <c r="AB34" s="202">
        <v>0</v>
      </c>
      <c r="AC34" s="202">
        <v>15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7.13</v>
      </c>
      <c r="AJ34" s="202">
        <v>0</v>
      </c>
      <c r="AK34" s="202">
        <v>51.55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14.2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9.67</v>
      </c>
      <c r="K35" s="202">
        <v>4.83</v>
      </c>
      <c r="L35" s="202">
        <v>415.59</v>
      </c>
      <c r="M35" s="202">
        <v>13.19</v>
      </c>
      <c r="N35" s="202">
        <v>35.03</v>
      </c>
      <c r="O35" s="202">
        <v>0</v>
      </c>
      <c r="P35" s="202">
        <v>41.31</v>
      </c>
      <c r="Q35" s="202">
        <v>6.47</v>
      </c>
      <c r="R35" s="202">
        <v>12.58</v>
      </c>
      <c r="S35" s="202">
        <v>7.83</v>
      </c>
      <c r="T35" s="202">
        <v>0</v>
      </c>
      <c r="U35" s="202">
        <v>62.09</v>
      </c>
      <c r="V35" s="202">
        <v>6.15</v>
      </c>
      <c r="W35" s="202">
        <v>12.78</v>
      </c>
      <c r="X35" s="202">
        <v>43.74</v>
      </c>
      <c r="Y35" s="202">
        <v>0</v>
      </c>
      <c r="Z35" s="202">
        <v>75.09</v>
      </c>
      <c r="AA35" s="202">
        <v>0</v>
      </c>
      <c r="AB35" s="202">
        <v>0</v>
      </c>
      <c r="AC35" s="202">
        <v>15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6.39</v>
      </c>
      <c r="AJ35" s="202">
        <v>0</v>
      </c>
      <c r="AK35" s="202">
        <v>51.55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17.7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9.67</v>
      </c>
      <c r="K36" s="202">
        <v>4.83</v>
      </c>
      <c r="L36" s="202">
        <v>309.27999999999997</v>
      </c>
      <c r="M36" s="202">
        <v>13.19</v>
      </c>
      <c r="N36" s="202">
        <v>35.03</v>
      </c>
      <c r="O36" s="202">
        <v>0</v>
      </c>
      <c r="P36" s="202">
        <v>41.31</v>
      </c>
      <c r="Q36" s="202">
        <v>2.9</v>
      </c>
      <c r="R36" s="202">
        <v>5.8</v>
      </c>
      <c r="S36" s="202">
        <v>3.87</v>
      </c>
      <c r="T36" s="202">
        <v>0</v>
      </c>
      <c r="U36" s="202">
        <v>62.09</v>
      </c>
      <c r="V36" s="202">
        <v>1.93</v>
      </c>
      <c r="W36" s="202">
        <v>4.83</v>
      </c>
      <c r="X36" s="202">
        <v>43.74</v>
      </c>
      <c r="Y36" s="202">
        <v>0</v>
      </c>
      <c r="Z36" s="202">
        <v>38.659999999999997</v>
      </c>
      <c r="AA36" s="202">
        <v>0</v>
      </c>
      <c r="AB36" s="202">
        <v>0</v>
      </c>
      <c r="AC36" s="202">
        <v>14.99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5.56</v>
      </c>
      <c r="AJ36" s="202">
        <v>0</v>
      </c>
      <c r="AK36" s="202">
        <v>51.55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17.7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9.67</v>
      </c>
      <c r="K37" s="202">
        <v>4.83</v>
      </c>
      <c r="L37" s="202">
        <v>309.27999999999997</v>
      </c>
      <c r="M37" s="202">
        <v>16.309999999999999</v>
      </c>
      <c r="N37" s="202">
        <v>35.03</v>
      </c>
      <c r="O37" s="202">
        <v>0</v>
      </c>
      <c r="P37" s="202">
        <v>41.31</v>
      </c>
      <c r="Q37" s="202">
        <v>2.9</v>
      </c>
      <c r="R37" s="202">
        <v>5.8</v>
      </c>
      <c r="S37" s="202">
        <v>3.87</v>
      </c>
      <c r="T37" s="202">
        <v>0</v>
      </c>
      <c r="U37" s="202">
        <v>62.09</v>
      </c>
      <c r="V37" s="202">
        <v>1.93</v>
      </c>
      <c r="W37" s="202">
        <v>4.83</v>
      </c>
      <c r="X37" s="202">
        <v>14.5</v>
      </c>
      <c r="Y37" s="202">
        <v>0</v>
      </c>
      <c r="Z37" s="202">
        <v>38.659999999999997</v>
      </c>
      <c r="AA37" s="202">
        <v>0</v>
      </c>
      <c r="AB37" s="202">
        <v>0</v>
      </c>
      <c r="AC37" s="202">
        <v>14.99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5.21</v>
      </c>
      <c r="AJ37" s="202">
        <v>0</v>
      </c>
      <c r="AK37" s="202">
        <v>51.55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17.7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9.67</v>
      </c>
      <c r="K38" s="202">
        <v>4.83</v>
      </c>
      <c r="L38" s="202">
        <v>309.27999999999997</v>
      </c>
      <c r="M38" s="202">
        <v>17.79</v>
      </c>
      <c r="N38" s="202">
        <v>35.03</v>
      </c>
      <c r="O38" s="202">
        <v>0</v>
      </c>
      <c r="P38" s="202">
        <v>41.31</v>
      </c>
      <c r="Q38" s="202">
        <v>2.9</v>
      </c>
      <c r="R38" s="202">
        <v>5.8</v>
      </c>
      <c r="S38" s="202">
        <v>3.87</v>
      </c>
      <c r="T38" s="202">
        <v>0</v>
      </c>
      <c r="U38" s="202">
        <v>62.09</v>
      </c>
      <c r="V38" s="202">
        <v>1.93</v>
      </c>
      <c r="W38" s="202">
        <v>4.83</v>
      </c>
      <c r="X38" s="202">
        <v>14.5</v>
      </c>
      <c r="Y38" s="202">
        <v>0</v>
      </c>
      <c r="Z38" s="202">
        <v>33.840000000000003</v>
      </c>
      <c r="AA38" s="202">
        <v>0</v>
      </c>
      <c r="AB38" s="202">
        <v>0</v>
      </c>
      <c r="AC38" s="202">
        <v>14.99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5.56</v>
      </c>
      <c r="AJ38" s="202">
        <v>0</v>
      </c>
      <c r="AK38" s="202">
        <v>51.55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17.7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9.67</v>
      </c>
      <c r="K39" s="202">
        <v>4.83</v>
      </c>
      <c r="L39" s="202">
        <v>309.27999999999997</v>
      </c>
      <c r="M39" s="202">
        <v>22.24</v>
      </c>
      <c r="N39" s="202">
        <v>35.03</v>
      </c>
      <c r="O39" s="202">
        <v>0</v>
      </c>
      <c r="P39" s="202">
        <v>41.31</v>
      </c>
      <c r="Q39" s="202">
        <v>2.9</v>
      </c>
      <c r="R39" s="202">
        <v>5.8</v>
      </c>
      <c r="S39" s="202">
        <v>3.87</v>
      </c>
      <c r="T39" s="202">
        <v>0</v>
      </c>
      <c r="U39" s="202">
        <v>62.09</v>
      </c>
      <c r="V39" s="202">
        <v>1.93</v>
      </c>
      <c r="W39" s="202">
        <v>4.83</v>
      </c>
      <c r="X39" s="202">
        <v>14.5</v>
      </c>
      <c r="Y39" s="202">
        <v>0</v>
      </c>
      <c r="Z39" s="202">
        <v>38.659999999999997</v>
      </c>
      <c r="AA39" s="202">
        <v>0</v>
      </c>
      <c r="AB39" s="202">
        <v>0</v>
      </c>
      <c r="AC39" s="202">
        <v>14.99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5.62</v>
      </c>
      <c r="AJ39" s="202">
        <v>0</v>
      </c>
      <c r="AK39" s="202">
        <v>51.55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17.7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9.67</v>
      </c>
      <c r="K40" s="202">
        <v>4.83</v>
      </c>
      <c r="L40" s="202">
        <v>309.27999999999997</v>
      </c>
      <c r="M40" s="202">
        <v>23.72</v>
      </c>
      <c r="N40" s="202">
        <v>35.03</v>
      </c>
      <c r="O40" s="202">
        <v>0</v>
      </c>
      <c r="P40" s="202">
        <v>41.31</v>
      </c>
      <c r="Q40" s="202">
        <v>2.9</v>
      </c>
      <c r="R40" s="202">
        <v>5.8</v>
      </c>
      <c r="S40" s="202">
        <v>3.87</v>
      </c>
      <c r="T40" s="202">
        <v>0</v>
      </c>
      <c r="U40" s="202">
        <v>62.09</v>
      </c>
      <c r="V40" s="202">
        <v>1.93</v>
      </c>
      <c r="W40" s="202">
        <v>4.83</v>
      </c>
      <c r="X40" s="202">
        <v>14.5</v>
      </c>
      <c r="Y40" s="202">
        <v>0</v>
      </c>
      <c r="Z40" s="202">
        <v>38.659999999999997</v>
      </c>
      <c r="AA40" s="202">
        <v>0</v>
      </c>
      <c r="AB40" s="202">
        <v>0</v>
      </c>
      <c r="AC40" s="202">
        <v>14.99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5.62</v>
      </c>
      <c r="AJ40" s="202">
        <v>0</v>
      </c>
      <c r="AK40" s="202">
        <v>51.55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17.7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9.67</v>
      </c>
      <c r="K41" s="202">
        <v>4.83</v>
      </c>
      <c r="L41" s="202">
        <v>309.27999999999997</v>
      </c>
      <c r="M41" s="202">
        <v>23.72</v>
      </c>
      <c r="N41" s="202">
        <v>35.03</v>
      </c>
      <c r="O41" s="202">
        <v>0</v>
      </c>
      <c r="P41" s="202">
        <v>41.31</v>
      </c>
      <c r="Q41" s="202">
        <v>2.9</v>
      </c>
      <c r="R41" s="202">
        <v>5.8</v>
      </c>
      <c r="S41" s="202">
        <v>3.87</v>
      </c>
      <c r="T41" s="202">
        <v>0</v>
      </c>
      <c r="U41" s="202">
        <v>62.09</v>
      </c>
      <c r="V41" s="202">
        <v>1.93</v>
      </c>
      <c r="W41" s="202">
        <v>4.83</v>
      </c>
      <c r="X41" s="202">
        <v>14.5</v>
      </c>
      <c r="Y41" s="202">
        <v>0</v>
      </c>
      <c r="Z41" s="202">
        <v>38.659999999999997</v>
      </c>
      <c r="AA41" s="202">
        <v>0</v>
      </c>
      <c r="AB41" s="202">
        <v>0</v>
      </c>
      <c r="AC41" s="202">
        <v>14.99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5.62</v>
      </c>
      <c r="AJ41" s="202">
        <v>0</v>
      </c>
      <c r="AK41" s="202">
        <v>51.55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17.7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9.67</v>
      </c>
      <c r="K42" s="202">
        <v>4.83</v>
      </c>
      <c r="L42" s="202">
        <v>309.27999999999997</v>
      </c>
      <c r="M42" s="202">
        <v>23.72</v>
      </c>
      <c r="N42" s="202">
        <v>35.03</v>
      </c>
      <c r="O42" s="202">
        <v>0</v>
      </c>
      <c r="P42" s="202">
        <v>41.31</v>
      </c>
      <c r="Q42" s="202">
        <v>2.9</v>
      </c>
      <c r="R42" s="202">
        <v>5.8</v>
      </c>
      <c r="S42" s="202">
        <v>3.87</v>
      </c>
      <c r="T42" s="202">
        <v>0</v>
      </c>
      <c r="U42" s="202">
        <v>62.09</v>
      </c>
      <c r="V42" s="202">
        <v>1.93</v>
      </c>
      <c r="W42" s="202">
        <v>4.83</v>
      </c>
      <c r="X42" s="202">
        <v>14.5</v>
      </c>
      <c r="Y42" s="202">
        <v>0</v>
      </c>
      <c r="Z42" s="202">
        <v>38.659999999999997</v>
      </c>
      <c r="AA42" s="202">
        <v>0</v>
      </c>
      <c r="AB42" s="202">
        <v>0</v>
      </c>
      <c r="AC42" s="202">
        <v>14.99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5.62</v>
      </c>
      <c r="AJ42" s="202">
        <v>0</v>
      </c>
      <c r="AK42" s="202">
        <v>51.55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17.7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9.67</v>
      </c>
      <c r="K43" s="202">
        <v>4.83</v>
      </c>
      <c r="L43" s="202">
        <v>309.27999999999997</v>
      </c>
      <c r="M43" s="202">
        <v>25.21</v>
      </c>
      <c r="N43" s="202">
        <v>35.03</v>
      </c>
      <c r="O43" s="202">
        <v>0</v>
      </c>
      <c r="P43" s="202">
        <v>41.31</v>
      </c>
      <c r="Q43" s="202">
        <v>2.9</v>
      </c>
      <c r="R43" s="202">
        <v>5.8</v>
      </c>
      <c r="S43" s="202">
        <v>3.87</v>
      </c>
      <c r="T43" s="202">
        <v>0</v>
      </c>
      <c r="U43" s="202">
        <v>62.09</v>
      </c>
      <c r="V43" s="202">
        <v>1.93</v>
      </c>
      <c r="W43" s="202">
        <v>4.83</v>
      </c>
      <c r="X43" s="202">
        <v>14.5</v>
      </c>
      <c r="Y43" s="202">
        <v>0</v>
      </c>
      <c r="Z43" s="202">
        <v>38.659999999999997</v>
      </c>
      <c r="AA43" s="202">
        <v>0</v>
      </c>
      <c r="AB43" s="202">
        <v>0</v>
      </c>
      <c r="AC43" s="202">
        <v>14.99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4.8899999999999997</v>
      </c>
      <c r="AJ43" s="202">
        <v>0</v>
      </c>
      <c r="AK43" s="202">
        <v>51.55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17.7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9.67</v>
      </c>
      <c r="K44" s="202">
        <v>4.83</v>
      </c>
      <c r="L44" s="202">
        <v>309.27999999999997</v>
      </c>
      <c r="M44" s="202">
        <v>25.21</v>
      </c>
      <c r="N44" s="202">
        <v>35.03</v>
      </c>
      <c r="O44" s="202">
        <v>0</v>
      </c>
      <c r="P44" s="202">
        <v>41.31</v>
      </c>
      <c r="Q44" s="202">
        <v>2.9</v>
      </c>
      <c r="R44" s="202">
        <v>5.8</v>
      </c>
      <c r="S44" s="202">
        <v>3.87</v>
      </c>
      <c r="T44" s="202">
        <v>0</v>
      </c>
      <c r="U44" s="202">
        <v>62.09</v>
      </c>
      <c r="V44" s="202">
        <v>1.93</v>
      </c>
      <c r="W44" s="202">
        <v>4.83</v>
      </c>
      <c r="X44" s="202">
        <v>14.5</v>
      </c>
      <c r="Y44" s="202">
        <v>0</v>
      </c>
      <c r="Z44" s="202">
        <v>38.659999999999997</v>
      </c>
      <c r="AA44" s="202">
        <v>0</v>
      </c>
      <c r="AB44" s="202">
        <v>0</v>
      </c>
      <c r="AC44" s="202">
        <v>14.99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5.62</v>
      </c>
      <c r="AJ44" s="202">
        <v>0</v>
      </c>
      <c r="AK44" s="202">
        <v>51.55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17.7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9.67</v>
      </c>
      <c r="K45" s="202">
        <v>4.83</v>
      </c>
      <c r="L45" s="202">
        <v>309.27999999999997</v>
      </c>
      <c r="M45" s="202">
        <v>26.69</v>
      </c>
      <c r="N45" s="202">
        <v>35.03</v>
      </c>
      <c r="O45" s="202">
        <v>0</v>
      </c>
      <c r="P45" s="202">
        <v>41.31</v>
      </c>
      <c r="Q45" s="202">
        <v>2.9</v>
      </c>
      <c r="R45" s="202">
        <v>5.8</v>
      </c>
      <c r="S45" s="202">
        <v>3.87</v>
      </c>
      <c r="T45" s="202">
        <v>0</v>
      </c>
      <c r="U45" s="202">
        <v>62.09</v>
      </c>
      <c r="V45" s="202">
        <v>1.93</v>
      </c>
      <c r="W45" s="202">
        <v>4.83</v>
      </c>
      <c r="X45" s="202">
        <v>14.5</v>
      </c>
      <c r="Y45" s="202">
        <v>0</v>
      </c>
      <c r="Z45" s="202">
        <v>38.659999999999997</v>
      </c>
      <c r="AA45" s="202">
        <v>0</v>
      </c>
      <c r="AB45" s="202">
        <v>0</v>
      </c>
      <c r="AC45" s="202">
        <v>14.99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5.62</v>
      </c>
      <c r="AJ45" s="202">
        <v>0</v>
      </c>
      <c r="AK45" s="202">
        <v>51.55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17.7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9.67</v>
      </c>
      <c r="K46" s="202">
        <v>4.83</v>
      </c>
      <c r="L46" s="202">
        <v>309.27999999999997</v>
      </c>
      <c r="M46" s="202">
        <v>26.69</v>
      </c>
      <c r="N46" s="202">
        <v>35.03</v>
      </c>
      <c r="O46" s="202">
        <v>0</v>
      </c>
      <c r="P46" s="202">
        <v>41.31</v>
      </c>
      <c r="Q46" s="202">
        <v>2.9</v>
      </c>
      <c r="R46" s="202">
        <v>5.8</v>
      </c>
      <c r="S46" s="202">
        <v>3.87</v>
      </c>
      <c r="T46" s="202">
        <v>0</v>
      </c>
      <c r="U46" s="202">
        <v>62.09</v>
      </c>
      <c r="V46" s="202">
        <v>1.93</v>
      </c>
      <c r="W46" s="202">
        <v>4.83</v>
      </c>
      <c r="X46" s="202">
        <v>14.5</v>
      </c>
      <c r="Y46" s="202">
        <v>0</v>
      </c>
      <c r="Z46" s="202">
        <v>38.659999999999997</v>
      </c>
      <c r="AA46" s="202">
        <v>0</v>
      </c>
      <c r="AB46" s="202">
        <v>0</v>
      </c>
      <c r="AC46" s="202">
        <v>14.99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5.62</v>
      </c>
      <c r="AJ46" s="202">
        <v>0</v>
      </c>
      <c r="AK46" s="202">
        <v>51.55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17.7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9.67</v>
      </c>
      <c r="K47" s="202">
        <v>4.83</v>
      </c>
      <c r="L47" s="202">
        <v>309.27999999999997</v>
      </c>
      <c r="M47" s="202">
        <v>27.28</v>
      </c>
      <c r="N47" s="202">
        <v>35.03</v>
      </c>
      <c r="O47" s="202">
        <v>0</v>
      </c>
      <c r="P47" s="202">
        <v>41.31</v>
      </c>
      <c r="Q47" s="202">
        <v>2.9</v>
      </c>
      <c r="R47" s="202">
        <v>5.8</v>
      </c>
      <c r="S47" s="202">
        <v>3.87</v>
      </c>
      <c r="T47" s="202">
        <v>0</v>
      </c>
      <c r="U47" s="202">
        <v>62.09</v>
      </c>
      <c r="V47" s="202">
        <v>1.93</v>
      </c>
      <c r="W47" s="202">
        <v>4.83</v>
      </c>
      <c r="X47" s="202">
        <v>14.5</v>
      </c>
      <c r="Y47" s="202">
        <v>0</v>
      </c>
      <c r="Z47" s="202">
        <v>38.659999999999997</v>
      </c>
      <c r="AA47" s="202">
        <v>0</v>
      </c>
      <c r="AB47" s="202">
        <v>0</v>
      </c>
      <c r="AC47" s="202">
        <v>14.99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5.22</v>
      </c>
      <c r="AJ47" s="202">
        <v>0</v>
      </c>
      <c r="AK47" s="202">
        <v>51.55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17.7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9.67</v>
      </c>
      <c r="K48" s="202">
        <v>4.83</v>
      </c>
      <c r="L48" s="202">
        <v>309.27999999999997</v>
      </c>
      <c r="M48" s="202">
        <v>27.28</v>
      </c>
      <c r="N48" s="202">
        <v>35.03</v>
      </c>
      <c r="O48" s="202">
        <v>0</v>
      </c>
      <c r="P48" s="202">
        <v>41.31</v>
      </c>
      <c r="Q48" s="202">
        <v>2.9</v>
      </c>
      <c r="R48" s="202">
        <v>5.8</v>
      </c>
      <c r="S48" s="202">
        <v>3.87</v>
      </c>
      <c r="T48" s="202">
        <v>0</v>
      </c>
      <c r="U48" s="202">
        <v>62.09</v>
      </c>
      <c r="V48" s="202">
        <v>1.93</v>
      </c>
      <c r="W48" s="202">
        <v>4.83</v>
      </c>
      <c r="X48" s="202">
        <v>14.5</v>
      </c>
      <c r="Y48" s="202">
        <v>0</v>
      </c>
      <c r="Z48" s="202">
        <v>38.659999999999997</v>
      </c>
      <c r="AA48" s="202">
        <v>0</v>
      </c>
      <c r="AB48" s="202">
        <v>0</v>
      </c>
      <c r="AC48" s="202">
        <v>14.99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5.22</v>
      </c>
      <c r="AJ48" s="202">
        <v>0</v>
      </c>
      <c r="AK48" s="202">
        <v>51.55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17.7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9.67</v>
      </c>
      <c r="K49" s="202">
        <v>4.83</v>
      </c>
      <c r="L49" s="202">
        <v>309.27999999999997</v>
      </c>
      <c r="M49" s="202">
        <v>27.28</v>
      </c>
      <c r="N49" s="202">
        <v>35.03</v>
      </c>
      <c r="O49" s="202">
        <v>0</v>
      </c>
      <c r="P49" s="202">
        <v>41.31</v>
      </c>
      <c r="Q49" s="202">
        <v>2.9</v>
      </c>
      <c r="R49" s="202">
        <v>5.8</v>
      </c>
      <c r="S49" s="202">
        <v>3.87</v>
      </c>
      <c r="T49" s="202">
        <v>0</v>
      </c>
      <c r="U49" s="202">
        <v>62.09</v>
      </c>
      <c r="V49" s="202">
        <v>1.93</v>
      </c>
      <c r="W49" s="202">
        <v>4.54</v>
      </c>
      <c r="X49" s="202">
        <v>14.5</v>
      </c>
      <c r="Y49" s="202">
        <v>0</v>
      </c>
      <c r="Z49" s="202">
        <v>38.659999999999997</v>
      </c>
      <c r="AA49" s="202">
        <v>0</v>
      </c>
      <c r="AB49" s="202">
        <v>0</v>
      </c>
      <c r="AC49" s="202">
        <v>14.99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4.8899999999999997</v>
      </c>
      <c r="AJ49" s="202">
        <v>0</v>
      </c>
      <c r="AK49" s="202">
        <v>54.69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17.7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9.67</v>
      </c>
      <c r="K50" s="202">
        <v>4.83</v>
      </c>
      <c r="L50" s="202">
        <v>309.27999999999997</v>
      </c>
      <c r="M50" s="202">
        <v>27.28</v>
      </c>
      <c r="N50" s="202">
        <v>35.03</v>
      </c>
      <c r="O50" s="202">
        <v>0</v>
      </c>
      <c r="P50" s="202">
        <v>41.31</v>
      </c>
      <c r="Q50" s="202">
        <v>2.9</v>
      </c>
      <c r="R50" s="202">
        <v>5.8</v>
      </c>
      <c r="S50" s="202">
        <v>3.87</v>
      </c>
      <c r="T50" s="202">
        <v>0</v>
      </c>
      <c r="U50" s="202">
        <v>62.09</v>
      </c>
      <c r="V50" s="202">
        <v>1.93</v>
      </c>
      <c r="W50" s="202">
        <v>4.54</v>
      </c>
      <c r="X50" s="202">
        <v>14.5</v>
      </c>
      <c r="Y50" s="202">
        <v>0</v>
      </c>
      <c r="Z50" s="202">
        <v>38.659999999999997</v>
      </c>
      <c r="AA50" s="202">
        <v>0</v>
      </c>
      <c r="AB50" s="202">
        <v>0</v>
      </c>
      <c r="AC50" s="202">
        <v>14.99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5.22</v>
      </c>
      <c r="AJ50" s="202">
        <v>0</v>
      </c>
      <c r="AK50" s="202">
        <v>54.69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17.7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9.67</v>
      </c>
      <c r="K51" s="202">
        <v>4.91</v>
      </c>
      <c r="L51" s="202">
        <v>309.27999999999997</v>
      </c>
      <c r="M51" s="202">
        <v>27.28</v>
      </c>
      <c r="N51" s="202">
        <v>35.03</v>
      </c>
      <c r="O51" s="202">
        <v>0</v>
      </c>
      <c r="P51" s="202">
        <v>41.31</v>
      </c>
      <c r="Q51" s="202">
        <v>2.9</v>
      </c>
      <c r="R51" s="202">
        <v>5.8</v>
      </c>
      <c r="S51" s="202">
        <v>3.87</v>
      </c>
      <c r="T51" s="202">
        <v>0</v>
      </c>
      <c r="U51" s="202">
        <v>62.09</v>
      </c>
      <c r="V51" s="202">
        <v>1.93</v>
      </c>
      <c r="W51" s="202">
        <v>4.84</v>
      </c>
      <c r="X51" s="202">
        <v>14.5</v>
      </c>
      <c r="Y51" s="202">
        <v>0</v>
      </c>
      <c r="Z51" s="202">
        <v>38.659999999999997</v>
      </c>
      <c r="AA51" s="202">
        <v>0</v>
      </c>
      <c r="AB51" s="202">
        <v>0</v>
      </c>
      <c r="AC51" s="202">
        <v>14.99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5.22</v>
      </c>
      <c r="AJ51" s="202">
        <v>0</v>
      </c>
      <c r="AK51" s="202">
        <v>54.69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17.7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9.67</v>
      </c>
      <c r="K52" s="202">
        <v>4.91</v>
      </c>
      <c r="L52" s="202">
        <v>309.27999999999997</v>
      </c>
      <c r="M52" s="202">
        <v>27.28</v>
      </c>
      <c r="N52" s="202">
        <v>35.03</v>
      </c>
      <c r="O52" s="202">
        <v>0</v>
      </c>
      <c r="P52" s="202">
        <v>41.31</v>
      </c>
      <c r="Q52" s="202">
        <v>3</v>
      </c>
      <c r="R52" s="202">
        <v>5.8</v>
      </c>
      <c r="S52" s="202">
        <v>3.87</v>
      </c>
      <c r="T52" s="202">
        <v>0</v>
      </c>
      <c r="U52" s="202">
        <v>62.09</v>
      </c>
      <c r="V52" s="202">
        <v>1.93</v>
      </c>
      <c r="W52" s="202">
        <v>4.59</v>
      </c>
      <c r="X52" s="202">
        <v>14.5</v>
      </c>
      <c r="Y52" s="202">
        <v>0</v>
      </c>
      <c r="Z52" s="202">
        <v>38.659999999999997</v>
      </c>
      <c r="AA52" s="202">
        <v>0</v>
      </c>
      <c r="AB52" s="202">
        <v>0</v>
      </c>
      <c r="AC52" s="202">
        <v>14.99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5.22</v>
      </c>
      <c r="AJ52" s="202">
        <v>0</v>
      </c>
      <c r="AK52" s="202">
        <v>54.69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17.7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9.67</v>
      </c>
      <c r="K53" s="202">
        <v>5</v>
      </c>
      <c r="L53" s="202">
        <v>309.27999999999997</v>
      </c>
      <c r="M53" s="202">
        <v>27.28</v>
      </c>
      <c r="N53" s="202">
        <v>35.03</v>
      </c>
      <c r="O53" s="202">
        <v>0</v>
      </c>
      <c r="P53" s="202">
        <v>41.31</v>
      </c>
      <c r="Q53" s="202">
        <v>3.14</v>
      </c>
      <c r="R53" s="202">
        <v>5.8</v>
      </c>
      <c r="S53" s="202">
        <v>3.87</v>
      </c>
      <c r="T53" s="202">
        <v>0</v>
      </c>
      <c r="U53" s="202">
        <v>62.09</v>
      </c>
      <c r="V53" s="202">
        <v>1.93</v>
      </c>
      <c r="W53" s="202">
        <v>4.5999999999999996</v>
      </c>
      <c r="X53" s="202">
        <v>14.5</v>
      </c>
      <c r="Y53" s="202">
        <v>0</v>
      </c>
      <c r="Z53" s="202">
        <v>43.24</v>
      </c>
      <c r="AA53" s="202">
        <v>0</v>
      </c>
      <c r="AB53" s="202">
        <v>0</v>
      </c>
      <c r="AC53" s="202">
        <v>14.99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5.22</v>
      </c>
      <c r="AJ53" s="202">
        <v>0</v>
      </c>
      <c r="AK53" s="202">
        <v>54.69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17.7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9.67</v>
      </c>
      <c r="K54" s="202">
        <v>5</v>
      </c>
      <c r="L54" s="202">
        <v>309.27999999999997</v>
      </c>
      <c r="M54" s="202">
        <v>27.28</v>
      </c>
      <c r="N54" s="202">
        <v>35.03</v>
      </c>
      <c r="O54" s="202">
        <v>0</v>
      </c>
      <c r="P54" s="202">
        <v>41.31</v>
      </c>
      <c r="Q54" s="202">
        <v>3.14</v>
      </c>
      <c r="R54" s="202">
        <v>5.8</v>
      </c>
      <c r="S54" s="202">
        <v>3.87</v>
      </c>
      <c r="T54" s="202">
        <v>0</v>
      </c>
      <c r="U54" s="202">
        <v>62.09</v>
      </c>
      <c r="V54" s="202">
        <v>1.93</v>
      </c>
      <c r="W54" s="202">
        <v>4.5999999999999996</v>
      </c>
      <c r="X54" s="202">
        <v>14.5</v>
      </c>
      <c r="Y54" s="202">
        <v>0</v>
      </c>
      <c r="Z54" s="202">
        <v>59.55</v>
      </c>
      <c r="AA54" s="202">
        <v>0</v>
      </c>
      <c r="AB54" s="202">
        <v>0</v>
      </c>
      <c r="AC54" s="202">
        <v>14.99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5.22</v>
      </c>
      <c r="AJ54" s="202">
        <v>0</v>
      </c>
      <c r="AK54" s="202">
        <v>54.69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17.7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9.67</v>
      </c>
      <c r="K55" s="202">
        <v>4.83</v>
      </c>
      <c r="L55" s="202">
        <v>309.27999999999997</v>
      </c>
      <c r="M55" s="202">
        <v>25.8</v>
      </c>
      <c r="N55" s="202">
        <v>35.03</v>
      </c>
      <c r="O55" s="202">
        <v>0</v>
      </c>
      <c r="P55" s="202">
        <v>41.31</v>
      </c>
      <c r="Q55" s="202">
        <v>2.83</v>
      </c>
      <c r="R55" s="202">
        <v>5.8</v>
      </c>
      <c r="S55" s="202">
        <v>3.87</v>
      </c>
      <c r="T55" s="202">
        <v>0</v>
      </c>
      <c r="U55" s="202">
        <v>62.09</v>
      </c>
      <c r="V55" s="202">
        <v>1.93</v>
      </c>
      <c r="W55" s="202">
        <v>4.83</v>
      </c>
      <c r="X55" s="202">
        <v>14.5</v>
      </c>
      <c r="Y55" s="202">
        <v>0</v>
      </c>
      <c r="Z55" s="202">
        <v>38.659999999999997</v>
      </c>
      <c r="AA55" s="202">
        <v>0</v>
      </c>
      <c r="AB55" s="202">
        <v>0</v>
      </c>
      <c r="AC55" s="202">
        <v>14.99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4.8899999999999997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17.7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9.67</v>
      </c>
      <c r="K56" s="202">
        <v>4.92</v>
      </c>
      <c r="L56" s="202">
        <v>309.27999999999997</v>
      </c>
      <c r="M56" s="202">
        <v>25.8</v>
      </c>
      <c r="N56" s="202">
        <v>35.03</v>
      </c>
      <c r="O56" s="202">
        <v>0</v>
      </c>
      <c r="P56" s="202">
        <v>41.31</v>
      </c>
      <c r="Q56" s="202">
        <v>2.9</v>
      </c>
      <c r="R56" s="202">
        <v>5.8</v>
      </c>
      <c r="S56" s="202">
        <v>3.87</v>
      </c>
      <c r="T56" s="202">
        <v>0</v>
      </c>
      <c r="U56" s="202">
        <v>62.09</v>
      </c>
      <c r="V56" s="202">
        <v>1.93</v>
      </c>
      <c r="W56" s="202">
        <v>4.83</v>
      </c>
      <c r="X56" s="202">
        <v>14.5</v>
      </c>
      <c r="Y56" s="202">
        <v>0</v>
      </c>
      <c r="Z56" s="202">
        <v>38.659999999999997</v>
      </c>
      <c r="AA56" s="202">
        <v>0</v>
      </c>
      <c r="AB56" s="202">
        <v>0</v>
      </c>
      <c r="AC56" s="202">
        <v>14.99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5.22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17.7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9.67</v>
      </c>
      <c r="K57" s="202">
        <v>4.83</v>
      </c>
      <c r="L57" s="202">
        <v>309.27999999999997</v>
      </c>
      <c r="M57" s="202">
        <v>25.8</v>
      </c>
      <c r="N57" s="202">
        <v>35.03</v>
      </c>
      <c r="O57" s="202">
        <v>0</v>
      </c>
      <c r="P57" s="202">
        <v>40.92</v>
      </c>
      <c r="Q57" s="202">
        <v>2.9</v>
      </c>
      <c r="R57" s="202">
        <v>5.8</v>
      </c>
      <c r="S57" s="202">
        <v>3.87</v>
      </c>
      <c r="T57" s="202">
        <v>0</v>
      </c>
      <c r="U57" s="202">
        <v>62.09</v>
      </c>
      <c r="V57" s="202">
        <v>1.93</v>
      </c>
      <c r="W57" s="202">
        <v>4.83</v>
      </c>
      <c r="X57" s="202">
        <v>14.5</v>
      </c>
      <c r="Y57" s="202">
        <v>0</v>
      </c>
      <c r="Z57" s="202">
        <v>38.659999999999997</v>
      </c>
      <c r="AA57" s="202">
        <v>0</v>
      </c>
      <c r="AB57" s="202">
        <v>0</v>
      </c>
      <c r="AC57" s="202">
        <v>14.55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5.22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17.7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9.67</v>
      </c>
      <c r="K58" s="202">
        <v>4.83</v>
      </c>
      <c r="L58" s="202">
        <v>309.27999999999997</v>
      </c>
      <c r="M58" s="202">
        <v>25.8</v>
      </c>
      <c r="N58" s="202">
        <v>35.03</v>
      </c>
      <c r="O58" s="202">
        <v>0</v>
      </c>
      <c r="P58" s="202">
        <v>40.92</v>
      </c>
      <c r="Q58" s="202">
        <v>2.9</v>
      </c>
      <c r="R58" s="202">
        <v>5.8</v>
      </c>
      <c r="S58" s="202">
        <v>3.87</v>
      </c>
      <c r="T58" s="202">
        <v>0</v>
      </c>
      <c r="U58" s="202">
        <v>62.09</v>
      </c>
      <c r="V58" s="202">
        <v>1.93</v>
      </c>
      <c r="W58" s="202">
        <v>4.83</v>
      </c>
      <c r="X58" s="202">
        <v>14.5</v>
      </c>
      <c r="Y58" s="202">
        <v>0</v>
      </c>
      <c r="Z58" s="202">
        <v>38.659999999999997</v>
      </c>
      <c r="AA58" s="202">
        <v>0</v>
      </c>
      <c r="AB58" s="202">
        <v>0</v>
      </c>
      <c r="AC58" s="202">
        <v>14.55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5.22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17.7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9.67</v>
      </c>
      <c r="K59" s="202">
        <v>4.83</v>
      </c>
      <c r="L59" s="202">
        <v>309.27999999999997</v>
      </c>
      <c r="M59" s="202">
        <v>25.8</v>
      </c>
      <c r="N59" s="202">
        <v>35.03</v>
      </c>
      <c r="O59" s="202">
        <v>0</v>
      </c>
      <c r="P59" s="202">
        <v>40.92</v>
      </c>
      <c r="Q59" s="202">
        <v>2.9</v>
      </c>
      <c r="R59" s="202">
        <v>5.8</v>
      </c>
      <c r="S59" s="202">
        <v>3.87</v>
      </c>
      <c r="T59" s="202">
        <v>0</v>
      </c>
      <c r="U59" s="202">
        <v>62.09</v>
      </c>
      <c r="V59" s="202">
        <v>1.92</v>
      </c>
      <c r="W59" s="202">
        <v>13.7</v>
      </c>
      <c r="X59" s="202">
        <v>43.49</v>
      </c>
      <c r="Y59" s="202">
        <v>0</v>
      </c>
      <c r="Z59" s="202">
        <v>75.09</v>
      </c>
      <c r="AA59" s="202">
        <v>0</v>
      </c>
      <c r="AB59" s="202">
        <v>0</v>
      </c>
      <c r="AC59" s="202">
        <v>14.55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5.0199999999999996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17.7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9.67</v>
      </c>
      <c r="K60" s="202">
        <v>4.83</v>
      </c>
      <c r="L60" s="202">
        <v>309.27999999999997</v>
      </c>
      <c r="M60" s="202">
        <v>25.8</v>
      </c>
      <c r="N60" s="202">
        <v>35.03</v>
      </c>
      <c r="O60" s="202">
        <v>0</v>
      </c>
      <c r="P60" s="202">
        <v>40.92</v>
      </c>
      <c r="Q60" s="202">
        <v>2.9</v>
      </c>
      <c r="R60" s="202">
        <v>5.8</v>
      </c>
      <c r="S60" s="202">
        <v>3.87</v>
      </c>
      <c r="T60" s="202">
        <v>0</v>
      </c>
      <c r="U60" s="202">
        <v>62.09</v>
      </c>
      <c r="V60" s="202">
        <v>1.93</v>
      </c>
      <c r="W60" s="202">
        <v>13.76</v>
      </c>
      <c r="X60" s="202">
        <v>43.49</v>
      </c>
      <c r="Y60" s="202">
        <v>0</v>
      </c>
      <c r="Z60" s="202">
        <v>75.09</v>
      </c>
      <c r="AA60" s="202">
        <v>0</v>
      </c>
      <c r="AB60" s="202">
        <v>0</v>
      </c>
      <c r="AC60" s="202">
        <v>14.55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5.0199999999999996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17.7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9.67</v>
      </c>
      <c r="K61" s="202">
        <v>4.83</v>
      </c>
      <c r="L61" s="202">
        <v>386.6</v>
      </c>
      <c r="M61" s="202">
        <v>25.8</v>
      </c>
      <c r="N61" s="202">
        <v>35.03</v>
      </c>
      <c r="O61" s="202">
        <v>0</v>
      </c>
      <c r="P61" s="202">
        <v>40.92</v>
      </c>
      <c r="Q61" s="202">
        <v>6.47</v>
      </c>
      <c r="R61" s="202">
        <v>12.57</v>
      </c>
      <c r="S61" s="202">
        <v>7.83</v>
      </c>
      <c r="T61" s="202">
        <v>0</v>
      </c>
      <c r="U61" s="202">
        <v>62.09</v>
      </c>
      <c r="V61" s="202">
        <v>6.15</v>
      </c>
      <c r="W61" s="202">
        <v>13.76</v>
      </c>
      <c r="X61" s="202">
        <v>43.49</v>
      </c>
      <c r="Y61" s="202">
        <v>0</v>
      </c>
      <c r="Z61" s="202">
        <v>75.09</v>
      </c>
      <c r="AA61" s="202">
        <v>0</v>
      </c>
      <c r="AB61" s="202">
        <v>0</v>
      </c>
      <c r="AC61" s="202">
        <v>14.55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4.7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17.7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9.67</v>
      </c>
      <c r="K62" s="202">
        <v>4.83</v>
      </c>
      <c r="L62" s="202">
        <v>386.6</v>
      </c>
      <c r="M62" s="202">
        <v>25.8</v>
      </c>
      <c r="N62" s="202">
        <v>35.03</v>
      </c>
      <c r="O62" s="202">
        <v>0</v>
      </c>
      <c r="P62" s="202">
        <v>40.92</v>
      </c>
      <c r="Q62" s="202">
        <v>6.47</v>
      </c>
      <c r="R62" s="202">
        <v>12.57</v>
      </c>
      <c r="S62" s="202">
        <v>7.83</v>
      </c>
      <c r="T62" s="202">
        <v>0</v>
      </c>
      <c r="U62" s="202">
        <v>62.09</v>
      </c>
      <c r="V62" s="202">
        <v>6.15</v>
      </c>
      <c r="W62" s="202">
        <v>13.76</v>
      </c>
      <c r="X62" s="202">
        <v>43.49</v>
      </c>
      <c r="Y62" s="202">
        <v>0</v>
      </c>
      <c r="Z62" s="202">
        <v>75.09</v>
      </c>
      <c r="AA62" s="202">
        <v>0</v>
      </c>
      <c r="AB62" s="202">
        <v>0</v>
      </c>
      <c r="AC62" s="202">
        <v>14.11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5.0199999999999996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17.7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9.67</v>
      </c>
      <c r="K63" s="202">
        <v>4.83</v>
      </c>
      <c r="L63" s="202">
        <v>386.6</v>
      </c>
      <c r="M63" s="202">
        <v>25.8</v>
      </c>
      <c r="N63" s="202">
        <v>35.03</v>
      </c>
      <c r="O63" s="202">
        <v>0</v>
      </c>
      <c r="P63" s="202">
        <v>40.92</v>
      </c>
      <c r="Q63" s="202">
        <v>6.47</v>
      </c>
      <c r="R63" s="202">
        <v>12.57</v>
      </c>
      <c r="S63" s="202">
        <v>7.83</v>
      </c>
      <c r="T63" s="202">
        <v>0</v>
      </c>
      <c r="U63" s="202">
        <v>62.09</v>
      </c>
      <c r="V63" s="202">
        <v>6.15</v>
      </c>
      <c r="W63" s="202">
        <v>13.76</v>
      </c>
      <c r="X63" s="202">
        <v>43.49</v>
      </c>
      <c r="Y63" s="202">
        <v>0</v>
      </c>
      <c r="Z63" s="202">
        <v>75.09</v>
      </c>
      <c r="AA63" s="202">
        <v>0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3.76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17.7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9.67</v>
      </c>
      <c r="K64" s="202">
        <v>4.83</v>
      </c>
      <c r="L64" s="202">
        <v>386.6</v>
      </c>
      <c r="M64" s="202">
        <v>25.8</v>
      </c>
      <c r="N64" s="202">
        <v>35.03</v>
      </c>
      <c r="O64" s="202">
        <v>0</v>
      </c>
      <c r="P64" s="202">
        <v>40.92</v>
      </c>
      <c r="Q64" s="202">
        <v>6.47</v>
      </c>
      <c r="R64" s="202">
        <v>12.57</v>
      </c>
      <c r="S64" s="202">
        <v>7.83</v>
      </c>
      <c r="T64" s="202">
        <v>0</v>
      </c>
      <c r="U64" s="202">
        <v>62.09</v>
      </c>
      <c r="V64" s="202">
        <v>6.15</v>
      </c>
      <c r="W64" s="202">
        <v>13.76</v>
      </c>
      <c r="X64" s="202">
        <v>43.49</v>
      </c>
      <c r="Y64" s="202">
        <v>0</v>
      </c>
      <c r="Z64" s="202">
        <v>75.09</v>
      </c>
      <c r="AA64" s="202">
        <v>0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3.5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17.7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9.67</v>
      </c>
      <c r="K65" s="202">
        <v>4.83</v>
      </c>
      <c r="L65" s="202">
        <v>386.6</v>
      </c>
      <c r="M65" s="202">
        <v>25.8</v>
      </c>
      <c r="N65" s="202">
        <v>35.03</v>
      </c>
      <c r="O65" s="202">
        <v>0</v>
      </c>
      <c r="P65" s="202">
        <v>40.92</v>
      </c>
      <c r="Q65" s="202">
        <v>6.47</v>
      </c>
      <c r="R65" s="202">
        <v>12.57</v>
      </c>
      <c r="S65" s="202">
        <v>7.83</v>
      </c>
      <c r="T65" s="202">
        <v>0</v>
      </c>
      <c r="U65" s="202">
        <v>62.09</v>
      </c>
      <c r="V65" s="202">
        <v>6.15</v>
      </c>
      <c r="W65" s="202">
        <v>13.76</v>
      </c>
      <c r="X65" s="202">
        <v>43.49</v>
      </c>
      <c r="Y65" s="202">
        <v>0</v>
      </c>
      <c r="Z65" s="202">
        <v>75.09</v>
      </c>
      <c r="AA65" s="202">
        <v>0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3.5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17.7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9.67</v>
      </c>
      <c r="K66" s="202">
        <v>4.83</v>
      </c>
      <c r="L66" s="202">
        <v>386.6</v>
      </c>
      <c r="M66" s="202">
        <v>25.8</v>
      </c>
      <c r="N66" s="202">
        <v>35.03</v>
      </c>
      <c r="O66" s="202">
        <v>0</v>
      </c>
      <c r="P66" s="202">
        <v>40.92</v>
      </c>
      <c r="Q66" s="202">
        <v>6.47</v>
      </c>
      <c r="R66" s="202">
        <v>12.57</v>
      </c>
      <c r="S66" s="202">
        <v>7.83</v>
      </c>
      <c r="T66" s="202">
        <v>0</v>
      </c>
      <c r="U66" s="202">
        <v>62.09</v>
      </c>
      <c r="V66" s="202">
        <v>6.15</v>
      </c>
      <c r="W66" s="202">
        <v>13.76</v>
      </c>
      <c r="X66" s="202">
        <v>43.49</v>
      </c>
      <c r="Y66" s="202">
        <v>0</v>
      </c>
      <c r="Z66" s="202">
        <v>75.09</v>
      </c>
      <c r="AA66" s="202">
        <v>0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3.5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17.7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9.67</v>
      </c>
      <c r="K67" s="202">
        <v>4.83</v>
      </c>
      <c r="L67" s="202">
        <v>386.59</v>
      </c>
      <c r="M67" s="202">
        <v>25.8</v>
      </c>
      <c r="N67" s="202">
        <v>35.03</v>
      </c>
      <c r="O67" s="202">
        <v>0</v>
      </c>
      <c r="P67" s="202">
        <v>40.92</v>
      </c>
      <c r="Q67" s="202">
        <v>6.47</v>
      </c>
      <c r="R67" s="202">
        <v>12.57</v>
      </c>
      <c r="S67" s="202">
        <v>7.83</v>
      </c>
      <c r="T67" s="202">
        <v>0</v>
      </c>
      <c r="U67" s="202">
        <v>62.09</v>
      </c>
      <c r="V67" s="202">
        <v>6.15</v>
      </c>
      <c r="W67" s="202">
        <v>13.76</v>
      </c>
      <c r="X67" s="202">
        <v>43.49</v>
      </c>
      <c r="Y67" s="202">
        <v>0</v>
      </c>
      <c r="Z67" s="202">
        <v>75.09</v>
      </c>
      <c r="AA67" s="202">
        <v>0</v>
      </c>
      <c r="AB67" s="202">
        <v>0</v>
      </c>
      <c r="AC67" s="202">
        <v>14.54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4.7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17.7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9.67</v>
      </c>
      <c r="K68" s="202">
        <v>4.83</v>
      </c>
      <c r="L68" s="202">
        <v>386.59</v>
      </c>
      <c r="M68" s="202">
        <v>25.8</v>
      </c>
      <c r="N68" s="202">
        <v>35.03</v>
      </c>
      <c r="O68" s="202">
        <v>0</v>
      </c>
      <c r="P68" s="202">
        <v>40.92</v>
      </c>
      <c r="Q68" s="202">
        <v>6.47</v>
      </c>
      <c r="R68" s="202">
        <v>12.57</v>
      </c>
      <c r="S68" s="202">
        <v>7.83</v>
      </c>
      <c r="T68" s="202">
        <v>0</v>
      </c>
      <c r="U68" s="202">
        <v>62.09</v>
      </c>
      <c r="V68" s="202">
        <v>6.15</v>
      </c>
      <c r="W68" s="202">
        <v>13.76</v>
      </c>
      <c r="X68" s="202">
        <v>43.49</v>
      </c>
      <c r="Y68" s="202">
        <v>0</v>
      </c>
      <c r="Z68" s="202">
        <v>75.09</v>
      </c>
      <c r="AA68" s="202">
        <v>0</v>
      </c>
      <c r="AB68" s="202">
        <v>0</v>
      </c>
      <c r="AC68" s="202">
        <v>14.54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5.0199999999999996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17.52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9.67</v>
      </c>
      <c r="K69" s="202">
        <v>4.83</v>
      </c>
      <c r="L69" s="202">
        <v>386.59</v>
      </c>
      <c r="M69" s="202">
        <v>26.69</v>
      </c>
      <c r="N69" s="202">
        <v>35.03</v>
      </c>
      <c r="O69" s="202">
        <v>0</v>
      </c>
      <c r="P69" s="202">
        <v>40.92</v>
      </c>
      <c r="Q69" s="202">
        <v>6.47</v>
      </c>
      <c r="R69" s="202">
        <v>12.57</v>
      </c>
      <c r="S69" s="202">
        <v>7.83</v>
      </c>
      <c r="T69" s="202">
        <v>0</v>
      </c>
      <c r="U69" s="202">
        <v>62.09</v>
      </c>
      <c r="V69" s="202">
        <v>6.15</v>
      </c>
      <c r="W69" s="202">
        <v>13.76</v>
      </c>
      <c r="X69" s="202">
        <v>43.49</v>
      </c>
      <c r="Y69" s="202">
        <v>0</v>
      </c>
      <c r="Z69" s="202">
        <v>75.09</v>
      </c>
      <c r="AA69" s="202">
        <v>0</v>
      </c>
      <c r="AB69" s="202">
        <v>0</v>
      </c>
      <c r="AC69" s="202">
        <v>14.54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5.0199999999999996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14.14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9.67</v>
      </c>
      <c r="K70" s="202">
        <v>4.83</v>
      </c>
      <c r="L70" s="202">
        <v>386.59</v>
      </c>
      <c r="M70" s="202">
        <v>26.69</v>
      </c>
      <c r="N70" s="202">
        <v>35.03</v>
      </c>
      <c r="O70" s="202">
        <v>0</v>
      </c>
      <c r="P70" s="202">
        <v>40.92</v>
      </c>
      <c r="Q70" s="202">
        <v>6.47</v>
      </c>
      <c r="R70" s="202">
        <v>12.57</v>
      </c>
      <c r="S70" s="202">
        <v>7.83</v>
      </c>
      <c r="T70" s="202">
        <v>0</v>
      </c>
      <c r="U70" s="202">
        <v>62.09</v>
      </c>
      <c r="V70" s="202">
        <v>6.15</v>
      </c>
      <c r="W70" s="202">
        <v>13.76</v>
      </c>
      <c r="X70" s="202">
        <v>43.49</v>
      </c>
      <c r="Y70" s="202">
        <v>0</v>
      </c>
      <c r="Z70" s="202">
        <v>75.09</v>
      </c>
      <c r="AA70" s="202">
        <v>0</v>
      </c>
      <c r="AB70" s="202">
        <v>0</v>
      </c>
      <c r="AC70" s="202">
        <v>14.54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5.0199999999999996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9.67</v>
      </c>
      <c r="K71" s="202">
        <v>4.83</v>
      </c>
      <c r="L71" s="202">
        <v>309.27</v>
      </c>
      <c r="M71" s="202">
        <v>27.28</v>
      </c>
      <c r="N71" s="202">
        <v>35.03</v>
      </c>
      <c r="O71" s="202">
        <v>0</v>
      </c>
      <c r="P71" s="202">
        <v>40.92</v>
      </c>
      <c r="Q71" s="202">
        <v>2.9</v>
      </c>
      <c r="R71" s="202">
        <v>5.8</v>
      </c>
      <c r="S71" s="202">
        <v>3.87</v>
      </c>
      <c r="T71" s="202">
        <v>0</v>
      </c>
      <c r="U71" s="202">
        <v>62.09</v>
      </c>
      <c r="V71" s="202">
        <v>1.95</v>
      </c>
      <c r="W71" s="202">
        <v>4.83</v>
      </c>
      <c r="X71" s="202">
        <v>43.49</v>
      </c>
      <c r="Y71" s="202">
        <v>0</v>
      </c>
      <c r="Z71" s="202">
        <v>38.659999999999997</v>
      </c>
      <c r="AA71" s="202">
        <v>0</v>
      </c>
      <c r="AB71" s="202">
        <v>0</v>
      </c>
      <c r="AC71" s="202">
        <v>14.54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5.0199999999999996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10.54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9.67</v>
      </c>
      <c r="K72" s="202">
        <v>4.83</v>
      </c>
      <c r="L72" s="202">
        <v>309.27</v>
      </c>
      <c r="M72" s="202">
        <v>27.28</v>
      </c>
      <c r="N72" s="202">
        <v>35.03</v>
      </c>
      <c r="O72" s="202">
        <v>0</v>
      </c>
      <c r="P72" s="202">
        <v>40.92</v>
      </c>
      <c r="Q72" s="202">
        <v>2.9</v>
      </c>
      <c r="R72" s="202">
        <v>5.8</v>
      </c>
      <c r="S72" s="202">
        <v>3.87</v>
      </c>
      <c r="T72" s="202">
        <v>0</v>
      </c>
      <c r="U72" s="202">
        <v>62.09</v>
      </c>
      <c r="V72" s="202">
        <v>1.93</v>
      </c>
      <c r="W72" s="202">
        <v>4.83</v>
      </c>
      <c r="X72" s="202">
        <v>43.49</v>
      </c>
      <c r="Y72" s="202">
        <v>0</v>
      </c>
      <c r="Z72" s="202">
        <v>38.659999999999997</v>
      </c>
      <c r="AA72" s="202">
        <v>0</v>
      </c>
      <c r="AB72" s="202">
        <v>0</v>
      </c>
      <c r="AC72" s="202">
        <v>14.54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5.0199999999999996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9.5399999999999991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9.67</v>
      </c>
      <c r="K73" s="202">
        <v>4.83</v>
      </c>
      <c r="L73" s="202">
        <v>309.27</v>
      </c>
      <c r="M73" s="202">
        <v>27.28</v>
      </c>
      <c r="N73" s="202">
        <v>35.03</v>
      </c>
      <c r="O73" s="202">
        <v>0</v>
      </c>
      <c r="P73" s="202">
        <v>40.92</v>
      </c>
      <c r="Q73" s="202">
        <v>2.9</v>
      </c>
      <c r="R73" s="202">
        <v>5.8</v>
      </c>
      <c r="S73" s="202">
        <v>3.87</v>
      </c>
      <c r="T73" s="202">
        <v>0</v>
      </c>
      <c r="U73" s="202">
        <v>62.09</v>
      </c>
      <c r="V73" s="202">
        <v>1.93</v>
      </c>
      <c r="W73" s="202">
        <v>4.83</v>
      </c>
      <c r="X73" s="202">
        <v>43.49</v>
      </c>
      <c r="Y73" s="202">
        <v>0</v>
      </c>
      <c r="Z73" s="202">
        <v>38.659999999999997</v>
      </c>
      <c r="AA73" s="202">
        <v>0</v>
      </c>
      <c r="AB73" s="202">
        <v>0</v>
      </c>
      <c r="AC73" s="202">
        <v>14.54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4.7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9.67</v>
      </c>
      <c r="K74" s="202">
        <v>4.83</v>
      </c>
      <c r="L74" s="202">
        <v>309.27</v>
      </c>
      <c r="M74" s="202">
        <v>27.28</v>
      </c>
      <c r="N74" s="202">
        <v>35.03</v>
      </c>
      <c r="O74" s="202">
        <v>0</v>
      </c>
      <c r="P74" s="202">
        <v>40.92</v>
      </c>
      <c r="Q74" s="202">
        <v>2.9</v>
      </c>
      <c r="R74" s="202">
        <v>5.8</v>
      </c>
      <c r="S74" s="202">
        <v>3.87</v>
      </c>
      <c r="T74" s="202">
        <v>0</v>
      </c>
      <c r="U74" s="202">
        <v>62.09</v>
      </c>
      <c r="V74" s="202">
        <v>1.93</v>
      </c>
      <c r="W74" s="202">
        <v>4.83</v>
      </c>
      <c r="X74" s="202">
        <v>43.49</v>
      </c>
      <c r="Y74" s="202">
        <v>0</v>
      </c>
      <c r="Z74" s="202">
        <v>38.659999999999997</v>
      </c>
      <c r="AA74" s="202">
        <v>0</v>
      </c>
      <c r="AB74" s="202">
        <v>0</v>
      </c>
      <c r="AC74" s="202">
        <v>14.54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5.0199999999999996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6.12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9.67</v>
      </c>
      <c r="K75" s="202">
        <v>4.83</v>
      </c>
      <c r="L75" s="202">
        <v>309.27</v>
      </c>
      <c r="M75" s="202">
        <v>27.28</v>
      </c>
      <c r="N75" s="202">
        <v>35.03</v>
      </c>
      <c r="O75" s="202">
        <v>0</v>
      </c>
      <c r="P75" s="202">
        <v>40.92</v>
      </c>
      <c r="Q75" s="202">
        <v>2.9</v>
      </c>
      <c r="R75" s="202">
        <v>5.8</v>
      </c>
      <c r="S75" s="202">
        <v>3.87</v>
      </c>
      <c r="T75" s="202">
        <v>0</v>
      </c>
      <c r="U75" s="202">
        <v>62.09</v>
      </c>
      <c r="V75" s="202">
        <v>1.93</v>
      </c>
      <c r="W75" s="202">
        <v>4.83</v>
      </c>
      <c r="X75" s="202">
        <v>43.49</v>
      </c>
      <c r="Y75" s="202">
        <v>0</v>
      </c>
      <c r="Z75" s="202">
        <v>38.659999999999997</v>
      </c>
      <c r="AA75" s="202">
        <v>0</v>
      </c>
      <c r="AB75" s="202">
        <v>0</v>
      </c>
      <c r="AC75" s="202">
        <v>14.54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5.42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9.67</v>
      </c>
      <c r="K76" s="202">
        <v>4.83</v>
      </c>
      <c r="L76" s="202">
        <v>425.25</v>
      </c>
      <c r="M76" s="202">
        <v>27.28</v>
      </c>
      <c r="N76" s="202">
        <v>35.03</v>
      </c>
      <c r="O76" s="202">
        <v>0</v>
      </c>
      <c r="P76" s="202">
        <v>40.92</v>
      </c>
      <c r="Q76" s="202">
        <v>2.9</v>
      </c>
      <c r="R76" s="202">
        <v>5.8</v>
      </c>
      <c r="S76" s="202">
        <v>3.87</v>
      </c>
      <c r="T76" s="202">
        <v>0</v>
      </c>
      <c r="U76" s="202">
        <v>62.09</v>
      </c>
      <c r="V76" s="202">
        <v>1.93</v>
      </c>
      <c r="W76" s="202">
        <v>4.83</v>
      </c>
      <c r="X76" s="202">
        <v>43.49</v>
      </c>
      <c r="Y76" s="202">
        <v>0</v>
      </c>
      <c r="Z76" s="202">
        <v>38.659999999999997</v>
      </c>
      <c r="AA76" s="202">
        <v>0</v>
      </c>
      <c r="AB76" s="202">
        <v>0</v>
      </c>
      <c r="AC76" s="202">
        <v>14.54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5.42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9.67</v>
      </c>
      <c r="K77" s="202">
        <v>9.09</v>
      </c>
      <c r="L77" s="202">
        <v>559.12</v>
      </c>
      <c r="M77" s="202">
        <v>27.28</v>
      </c>
      <c r="N77" s="202">
        <v>35.03</v>
      </c>
      <c r="O77" s="202">
        <v>0</v>
      </c>
      <c r="P77" s="202">
        <v>40.92</v>
      </c>
      <c r="Q77" s="202">
        <v>6.44</v>
      </c>
      <c r="R77" s="202">
        <v>12.57</v>
      </c>
      <c r="S77" s="202">
        <v>7.83</v>
      </c>
      <c r="T77" s="202">
        <v>0</v>
      </c>
      <c r="U77" s="202">
        <v>62.09</v>
      </c>
      <c r="V77" s="202">
        <v>6.15</v>
      </c>
      <c r="W77" s="202">
        <v>13.76</v>
      </c>
      <c r="X77" s="202">
        <v>43.49</v>
      </c>
      <c r="Y77" s="202">
        <v>0</v>
      </c>
      <c r="Z77" s="202">
        <v>75.09</v>
      </c>
      <c r="AA77" s="202">
        <v>0</v>
      </c>
      <c r="AB77" s="202">
        <v>0</v>
      </c>
      <c r="AC77" s="202">
        <v>14.54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5.42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9.67</v>
      </c>
      <c r="K78" s="202">
        <v>9.09</v>
      </c>
      <c r="L78" s="202">
        <v>559.12</v>
      </c>
      <c r="M78" s="202">
        <v>27.28</v>
      </c>
      <c r="N78" s="202">
        <v>35.03</v>
      </c>
      <c r="O78" s="202">
        <v>0</v>
      </c>
      <c r="P78" s="202">
        <v>40.92</v>
      </c>
      <c r="Q78" s="202">
        <v>6.47</v>
      </c>
      <c r="R78" s="202">
        <v>12.57</v>
      </c>
      <c r="S78" s="202">
        <v>7.83</v>
      </c>
      <c r="T78" s="202">
        <v>0</v>
      </c>
      <c r="U78" s="202">
        <v>62.09</v>
      </c>
      <c r="V78" s="202">
        <v>6.15</v>
      </c>
      <c r="W78" s="202">
        <v>13.76</v>
      </c>
      <c r="X78" s="202">
        <v>43.49</v>
      </c>
      <c r="Y78" s="202">
        <v>0</v>
      </c>
      <c r="Z78" s="202">
        <v>75.09</v>
      </c>
      <c r="AA78" s="202">
        <v>0</v>
      </c>
      <c r="AB78" s="202">
        <v>0</v>
      </c>
      <c r="AC78" s="202">
        <v>14.54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5.42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9.67</v>
      </c>
      <c r="K79" s="202">
        <v>9.09</v>
      </c>
      <c r="L79" s="202">
        <v>559.12</v>
      </c>
      <c r="M79" s="202">
        <v>27.28</v>
      </c>
      <c r="N79" s="202">
        <v>35.03</v>
      </c>
      <c r="O79" s="202">
        <v>0</v>
      </c>
      <c r="P79" s="202">
        <v>40.92</v>
      </c>
      <c r="Q79" s="202">
        <v>6.47</v>
      </c>
      <c r="R79" s="202">
        <v>12.58</v>
      </c>
      <c r="S79" s="202">
        <v>7.83</v>
      </c>
      <c r="T79" s="202">
        <v>0</v>
      </c>
      <c r="U79" s="202">
        <v>62.09</v>
      </c>
      <c r="V79" s="202">
        <v>6.36</v>
      </c>
      <c r="W79" s="202">
        <v>13.76</v>
      </c>
      <c r="X79" s="202">
        <v>43.49</v>
      </c>
      <c r="Y79" s="202">
        <v>0</v>
      </c>
      <c r="Z79" s="202">
        <v>75.09</v>
      </c>
      <c r="AA79" s="202">
        <v>0</v>
      </c>
      <c r="AB79" s="202">
        <v>0</v>
      </c>
      <c r="AC79" s="202">
        <v>14.54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5.26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9.67</v>
      </c>
      <c r="K80" s="202">
        <v>9.09</v>
      </c>
      <c r="L80" s="202">
        <v>559.12</v>
      </c>
      <c r="M80" s="202">
        <v>27.28</v>
      </c>
      <c r="N80" s="202">
        <v>35.03</v>
      </c>
      <c r="O80" s="202">
        <v>0</v>
      </c>
      <c r="P80" s="202">
        <v>40.92</v>
      </c>
      <c r="Q80" s="202">
        <v>6.47</v>
      </c>
      <c r="R80" s="202">
        <v>12.58</v>
      </c>
      <c r="S80" s="202">
        <v>7.83</v>
      </c>
      <c r="T80" s="202">
        <v>0</v>
      </c>
      <c r="U80" s="202">
        <v>62.09</v>
      </c>
      <c r="V80" s="202">
        <v>6.15</v>
      </c>
      <c r="W80" s="202">
        <v>13.76</v>
      </c>
      <c r="X80" s="202">
        <v>43.49</v>
      </c>
      <c r="Y80" s="202">
        <v>0</v>
      </c>
      <c r="Z80" s="202">
        <v>75.09</v>
      </c>
      <c r="AA80" s="202">
        <v>0</v>
      </c>
      <c r="AB80" s="202">
        <v>0</v>
      </c>
      <c r="AC80" s="202">
        <v>14.54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5.62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9.67</v>
      </c>
      <c r="K81" s="202">
        <v>9.09</v>
      </c>
      <c r="L81" s="202">
        <v>559.12</v>
      </c>
      <c r="M81" s="202">
        <v>27.28</v>
      </c>
      <c r="N81" s="202">
        <v>35.03</v>
      </c>
      <c r="O81" s="202">
        <v>0</v>
      </c>
      <c r="P81" s="202">
        <v>40.92</v>
      </c>
      <c r="Q81" s="202">
        <v>6.47</v>
      </c>
      <c r="R81" s="202">
        <v>12.57</v>
      </c>
      <c r="S81" s="202">
        <v>7.83</v>
      </c>
      <c r="T81" s="202">
        <v>0</v>
      </c>
      <c r="U81" s="202">
        <v>62.09</v>
      </c>
      <c r="V81" s="202">
        <v>5.25</v>
      </c>
      <c r="W81" s="202">
        <v>13.76</v>
      </c>
      <c r="X81" s="202">
        <v>43.49</v>
      </c>
      <c r="Y81" s="202">
        <v>0</v>
      </c>
      <c r="Z81" s="202">
        <v>75.09</v>
      </c>
      <c r="AA81" s="202">
        <v>0</v>
      </c>
      <c r="AB81" s="202">
        <v>0</v>
      </c>
      <c r="AC81" s="202">
        <v>10.51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3.07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9.67</v>
      </c>
      <c r="K82" s="202">
        <v>9.09</v>
      </c>
      <c r="L82" s="202">
        <v>559.12</v>
      </c>
      <c r="M82" s="202">
        <v>27.28</v>
      </c>
      <c r="N82" s="202">
        <v>35.03</v>
      </c>
      <c r="O82" s="202">
        <v>0</v>
      </c>
      <c r="P82" s="202">
        <v>40.92</v>
      </c>
      <c r="Q82" s="202">
        <v>6.47</v>
      </c>
      <c r="R82" s="202">
        <v>12.57</v>
      </c>
      <c r="S82" s="202">
        <v>7.83</v>
      </c>
      <c r="T82" s="202">
        <v>0</v>
      </c>
      <c r="U82" s="202">
        <v>62.09</v>
      </c>
      <c r="V82" s="202">
        <v>6.15</v>
      </c>
      <c r="W82" s="202">
        <v>13.76</v>
      </c>
      <c r="X82" s="202">
        <v>43.49</v>
      </c>
      <c r="Y82" s="202">
        <v>0</v>
      </c>
      <c r="Z82" s="202">
        <v>75.09</v>
      </c>
      <c r="AA82" s="202">
        <v>0</v>
      </c>
      <c r="AB82" s="202">
        <v>0</v>
      </c>
      <c r="AC82" s="202">
        <v>10.51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3.07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9.67</v>
      </c>
      <c r="K83" s="202">
        <v>9.09</v>
      </c>
      <c r="L83" s="202">
        <v>559.12</v>
      </c>
      <c r="M83" s="202">
        <v>27.28</v>
      </c>
      <c r="N83" s="202">
        <v>35.03</v>
      </c>
      <c r="O83" s="202">
        <v>0</v>
      </c>
      <c r="P83" s="202">
        <v>40.92</v>
      </c>
      <c r="Q83" s="202">
        <v>6.47</v>
      </c>
      <c r="R83" s="202">
        <v>12.57</v>
      </c>
      <c r="S83" s="202">
        <v>7.83</v>
      </c>
      <c r="T83" s="202">
        <v>0</v>
      </c>
      <c r="U83" s="202">
        <v>62.09</v>
      </c>
      <c r="V83" s="202">
        <v>6.15</v>
      </c>
      <c r="W83" s="202">
        <v>13.76</v>
      </c>
      <c r="X83" s="202">
        <v>43.49</v>
      </c>
      <c r="Y83" s="202">
        <v>0</v>
      </c>
      <c r="Z83" s="202">
        <v>75.09</v>
      </c>
      <c r="AA83" s="202">
        <v>0</v>
      </c>
      <c r="AB83" s="202">
        <v>0</v>
      </c>
      <c r="AC83" s="202">
        <v>15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5.82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9.67</v>
      </c>
      <c r="K84" s="202">
        <v>9.09</v>
      </c>
      <c r="L84" s="202">
        <v>559.12</v>
      </c>
      <c r="M84" s="202">
        <v>27.28</v>
      </c>
      <c r="N84" s="202">
        <v>35.03</v>
      </c>
      <c r="O84" s="202">
        <v>0</v>
      </c>
      <c r="P84" s="202">
        <v>40.92</v>
      </c>
      <c r="Q84" s="202">
        <v>6.47</v>
      </c>
      <c r="R84" s="202">
        <v>12.57</v>
      </c>
      <c r="S84" s="202">
        <v>7.83</v>
      </c>
      <c r="T84" s="202">
        <v>0</v>
      </c>
      <c r="U84" s="202">
        <v>62.09</v>
      </c>
      <c r="V84" s="202">
        <v>6.15</v>
      </c>
      <c r="W84" s="202">
        <v>13.76</v>
      </c>
      <c r="X84" s="202">
        <v>43.49</v>
      </c>
      <c r="Y84" s="202">
        <v>0</v>
      </c>
      <c r="Z84" s="202">
        <v>75.09</v>
      </c>
      <c r="AA84" s="202">
        <v>0</v>
      </c>
      <c r="AB84" s="202">
        <v>0</v>
      </c>
      <c r="AC84" s="202">
        <v>10.51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3.18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9.67</v>
      </c>
      <c r="K85" s="202">
        <v>9.09</v>
      </c>
      <c r="L85" s="202">
        <v>559.12</v>
      </c>
      <c r="M85" s="202">
        <v>27.28</v>
      </c>
      <c r="N85" s="202">
        <v>35.03</v>
      </c>
      <c r="O85" s="202">
        <v>0</v>
      </c>
      <c r="P85" s="202">
        <v>40.92</v>
      </c>
      <c r="Q85" s="202">
        <v>6.47</v>
      </c>
      <c r="R85" s="202">
        <v>12.57</v>
      </c>
      <c r="S85" s="202">
        <v>7.83</v>
      </c>
      <c r="T85" s="202">
        <v>0</v>
      </c>
      <c r="U85" s="202">
        <v>62.09</v>
      </c>
      <c r="V85" s="202">
        <v>6.15</v>
      </c>
      <c r="W85" s="202">
        <v>12.96</v>
      </c>
      <c r="X85" s="202">
        <v>43.49</v>
      </c>
      <c r="Y85" s="202">
        <v>0</v>
      </c>
      <c r="Z85" s="202">
        <v>75.09</v>
      </c>
      <c r="AA85" s="202">
        <v>0</v>
      </c>
      <c r="AB85" s="202">
        <v>0</v>
      </c>
      <c r="AC85" s="202">
        <v>10.51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3.07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9.67</v>
      </c>
      <c r="K86" s="202">
        <v>9.09</v>
      </c>
      <c r="L86" s="202">
        <v>559.12</v>
      </c>
      <c r="M86" s="202">
        <v>27.28</v>
      </c>
      <c r="N86" s="202">
        <v>35.03</v>
      </c>
      <c r="O86" s="202">
        <v>0</v>
      </c>
      <c r="P86" s="202">
        <v>40.92</v>
      </c>
      <c r="Q86" s="202">
        <v>6.47</v>
      </c>
      <c r="R86" s="202">
        <v>12.57</v>
      </c>
      <c r="S86" s="202">
        <v>7.83</v>
      </c>
      <c r="T86" s="202">
        <v>0</v>
      </c>
      <c r="U86" s="202">
        <v>62.09</v>
      </c>
      <c r="V86" s="202">
        <v>6.15</v>
      </c>
      <c r="W86" s="202">
        <v>12.96</v>
      </c>
      <c r="X86" s="202">
        <v>43.49</v>
      </c>
      <c r="Y86" s="202">
        <v>0</v>
      </c>
      <c r="Z86" s="202">
        <v>75.09</v>
      </c>
      <c r="AA86" s="202">
        <v>0</v>
      </c>
      <c r="AB86" s="202">
        <v>0</v>
      </c>
      <c r="AC86" s="202">
        <v>10.51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2.96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9.67</v>
      </c>
      <c r="K87" s="202">
        <v>9.09</v>
      </c>
      <c r="L87" s="202">
        <v>559.12</v>
      </c>
      <c r="M87" s="202">
        <v>27.28</v>
      </c>
      <c r="N87" s="202">
        <v>35.03</v>
      </c>
      <c r="O87" s="202">
        <v>0</v>
      </c>
      <c r="P87" s="202">
        <v>40.92</v>
      </c>
      <c r="Q87" s="202">
        <v>6.47</v>
      </c>
      <c r="R87" s="202">
        <v>12.57</v>
      </c>
      <c r="S87" s="202">
        <v>7.83</v>
      </c>
      <c r="T87" s="202">
        <v>0</v>
      </c>
      <c r="U87" s="202">
        <v>62.09</v>
      </c>
      <c r="V87" s="202">
        <v>6.15</v>
      </c>
      <c r="W87" s="202">
        <v>12.96</v>
      </c>
      <c r="X87" s="202">
        <v>43.49</v>
      </c>
      <c r="Y87" s="202">
        <v>0</v>
      </c>
      <c r="Z87" s="202">
        <v>75.09</v>
      </c>
      <c r="AA87" s="202">
        <v>0</v>
      </c>
      <c r="AB87" s="202">
        <v>0</v>
      </c>
      <c r="AC87" s="202">
        <v>10.51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2.96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9.67</v>
      </c>
      <c r="K88" s="202">
        <v>9.09</v>
      </c>
      <c r="L88" s="202">
        <v>559.12</v>
      </c>
      <c r="M88" s="202">
        <v>27.28</v>
      </c>
      <c r="N88" s="202">
        <v>35.03</v>
      </c>
      <c r="O88" s="202">
        <v>0</v>
      </c>
      <c r="P88" s="202">
        <v>40.92</v>
      </c>
      <c r="Q88" s="202">
        <v>6.47</v>
      </c>
      <c r="R88" s="202">
        <v>12.57</v>
      </c>
      <c r="S88" s="202">
        <v>7.83</v>
      </c>
      <c r="T88" s="202">
        <v>0</v>
      </c>
      <c r="U88" s="202">
        <v>62.09</v>
      </c>
      <c r="V88" s="202">
        <v>6.15</v>
      </c>
      <c r="W88" s="202">
        <v>12.96</v>
      </c>
      <c r="X88" s="202">
        <v>43.49</v>
      </c>
      <c r="Y88" s="202">
        <v>0</v>
      </c>
      <c r="Z88" s="202">
        <v>75.09</v>
      </c>
      <c r="AA88" s="202">
        <v>0</v>
      </c>
      <c r="AB88" s="202">
        <v>0</v>
      </c>
      <c r="AC88" s="202">
        <v>10.51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2.96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9.67</v>
      </c>
      <c r="K89" s="202">
        <v>9.09</v>
      </c>
      <c r="L89" s="202">
        <v>559.12</v>
      </c>
      <c r="M89" s="202">
        <v>27.28</v>
      </c>
      <c r="N89" s="202">
        <v>35.03</v>
      </c>
      <c r="O89" s="202">
        <v>0</v>
      </c>
      <c r="P89" s="202">
        <v>40.92</v>
      </c>
      <c r="Q89" s="202">
        <v>6.47</v>
      </c>
      <c r="R89" s="202">
        <v>12.57</v>
      </c>
      <c r="S89" s="202">
        <v>7.83</v>
      </c>
      <c r="T89" s="202">
        <v>0</v>
      </c>
      <c r="U89" s="202">
        <v>62.09</v>
      </c>
      <c r="V89" s="202">
        <v>6.15</v>
      </c>
      <c r="W89" s="202">
        <v>12.96</v>
      </c>
      <c r="X89" s="202">
        <v>43.49</v>
      </c>
      <c r="Y89" s="202">
        <v>0</v>
      </c>
      <c r="Z89" s="202">
        <v>75.09</v>
      </c>
      <c r="AA89" s="202">
        <v>0</v>
      </c>
      <c r="AB89" s="202">
        <v>0</v>
      </c>
      <c r="AC89" s="202">
        <v>10.51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2.96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9.67</v>
      </c>
      <c r="K90" s="202">
        <v>9.09</v>
      </c>
      <c r="L90" s="202">
        <v>559.12</v>
      </c>
      <c r="M90" s="202">
        <v>27.28</v>
      </c>
      <c r="N90" s="202">
        <v>35.03</v>
      </c>
      <c r="O90" s="202">
        <v>0</v>
      </c>
      <c r="P90" s="202">
        <v>40.92</v>
      </c>
      <c r="Q90" s="202">
        <v>6.47</v>
      </c>
      <c r="R90" s="202">
        <v>12.57</v>
      </c>
      <c r="S90" s="202">
        <v>7.83</v>
      </c>
      <c r="T90" s="202">
        <v>0</v>
      </c>
      <c r="U90" s="202">
        <v>62.09</v>
      </c>
      <c r="V90" s="202">
        <v>6.15</v>
      </c>
      <c r="W90" s="202">
        <v>12.96</v>
      </c>
      <c r="X90" s="202">
        <v>43.49</v>
      </c>
      <c r="Y90" s="202">
        <v>0</v>
      </c>
      <c r="Z90" s="202">
        <v>75.09</v>
      </c>
      <c r="AA90" s="202">
        <v>0</v>
      </c>
      <c r="AB90" s="202">
        <v>0</v>
      </c>
      <c r="AC90" s="202">
        <v>10.51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2.96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9.67</v>
      </c>
      <c r="K91" s="202">
        <v>9.09</v>
      </c>
      <c r="L91" s="202">
        <v>559.12</v>
      </c>
      <c r="M91" s="202">
        <v>27.28</v>
      </c>
      <c r="N91" s="202">
        <v>35.03</v>
      </c>
      <c r="O91" s="202">
        <v>0</v>
      </c>
      <c r="P91" s="202">
        <v>40.92</v>
      </c>
      <c r="Q91" s="202">
        <v>6.47</v>
      </c>
      <c r="R91" s="202">
        <v>12.57</v>
      </c>
      <c r="S91" s="202">
        <v>7.83</v>
      </c>
      <c r="T91" s="202">
        <v>0</v>
      </c>
      <c r="U91" s="202">
        <v>62.09</v>
      </c>
      <c r="V91" s="202">
        <v>6.15</v>
      </c>
      <c r="W91" s="202">
        <v>12.96</v>
      </c>
      <c r="X91" s="202">
        <v>43.49</v>
      </c>
      <c r="Y91" s="202">
        <v>0</v>
      </c>
      <c r="Z91" s="202">
        <v>75.09</v>
      </c>
      <c r="AA91" s="202">
        <v>0</v>
      </c>
      <c r="AB91" s="202">
        <v>0</v>
      </c>
      <c r="AC91" s="202">
        <v>10.51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2.85</v>
      </c>
      <c r="AJ91" s="202">
        <v>0</v>
      </c>
      <c r="AK91" s="202">
        <v>65.25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9.67</v>
      </c>
      <c r="K92" s="202">
        <v>9.09</v>
      </c>
      <c r="L92" s="202">
        <v>559.12</v>
      </c>
      <c r="M92" s="202">
        <v>27.28</v>
      </c>
      <c r="N92" s="202">
        <v>35.03</v>
      </c>
      <c r="O92" s="202">
        <v>0</v>
      </c>
      <c r="P92" s="202">
        <v>40.92</v>
      </c>
      <c r="Q92" s="202">
        <v>6.47</v>
      </c>
      <c r="R92" s="202">
        <v>12.57</v>
      </c>
      <c r="S92" s="202">
        <v>7.83</v>
      </c>
      <c r="T92" s="202">
        <v>0</v>
      </c>
      <c r="U92" s="202">
        <v>62.09</v>
      </c>
      <c r="V92" s="202">
        <v>6.15</v>
      </c>
      <c r="W92" s="202">
        <v>12.96</v>
      </c>
      <c r="X92" s="202">
        <v>43.49</v>
      </c>
      <c r="Y92" s="202">
        <v>0</v>
      </c>
      <c r="Z92" s="202">
        <v>75.09</v>
      </c>
      <c r="AA92" s="202">
        <v>0</v>
      </c>
      <c r="AB92" s="202">
        <v>0</v>
      </c>
      <c r="AC92" s="202">
        <v>10.51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2.95</v>
      </c>
      <c r="AJ92" s="202">
        <v>0</v>
      </c>
      <c r="AK92" s="202">
        <v>65.25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9.67</v>
      </c>
      <c r="K93" s="202">
        <v>9.09</v>
      </c>
      <c r="L93" s="202">
        <v>559.12</v>
      </c>
      <c r="M93" s="202">
        <v>27.28</v>
      </c>
      <c r="N93" s="202">
        <v>35.03</v>
      </c>
      <c r="O93" s="202">
        <v>0</v>
      </c>
      <c r="P93" s="202">
        <v>40.92</v>
      </c>
      <c r="Q93" s="202">
        <v>6.47</v>
      </c>
      <c r="R93" s="202">
        <v>12.57</v>
      </c>
      <c r="S93" s="202">
        <v>7.83</v>
      </c>
      <c r="T93" s="202">
        <v>0</v>
      </c>
      <c r="U93" s="202">
        <v>62.09</v>
      </c>
      <c r="V93" s="202">
        <v>6.15</v>
      </c>
      <c r="W93" s="202">
        <v>12.96</v>
      </c>
      <c r="X93" s="202">
        <v>43.49</v>
      </c>
      <c r="Y93" s="202">
        <v>0</v>
      </c>
      <c r="Z93" s="202">
        <v>75.09</v>
      </c>
      <c r="AA93" s="202">
        <v>0</v>
      </c>
      <c r="AB93" s="202">
        <v>0</v>
      </c>
      <c r="AC93" s="202">
        <v>10.51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2.95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9.67</v>
      </c>
      <c r="K94" s="202">
        <v>9.09</v>
      </c>
      <c r="L94" s="202">
        <v>559.12</v>
      </c>
      <c r="M94" s="202">
        <v>27.28</v>
      </c>
      <c r="N94" s="202">
        <v>35.03</v>
      </c>
      <c r="O94" s="202">
        <v>0</v>
      </c>
      <c r="P94" s="202">
        <v>40.92</v>
      </c>
      <c r="Q94" s="202">
        <v>6.47</v>
      </c>
      <c r="R94" s="202">
        <v>12.57</v>
      </c>
      <c r="S94" s="202">
        <v>7.83</v>
      </c>
      <c r="T94" s="202">
        <v>0</v>
      </c>
      <c r="U94" s="202">
        <v>62.09</v>
      </c>
      <c r="V94" s="202">
        <v>6.15</v>
      </c>
      <c r="W94" s="202">
        <v>12.96</v>
      </c>
      <c r="X94" s="202">
        <v>43.49</v>
      </c>
      <c r="Y94" s="202">
        <v>0</v>
      </c>
      <c r="Z94" s="202">
        <v>75.09</v>
      </c>
      <c r="AA94" s="202">
        <v>0</v>
      </c>
      <c r="AB94" s="202">
        <v>0</v>
      </c>
      <c r="AC94" s="202">
        <v>10.51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2.95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9.67</v>
      </c>
      <c r="K95" s="202">
        <v>9.09</v>
      </c>
      <c r="L95" s="202">
        <v>559.12</v>
      </c>
      <c r="M95" s="202">
        <v>27.28</v>
      </c>
      <c r="N95" s="202">
        <v>35.03</v>
      </c>
      <c r="O95" s="202">
        <v>0</v>
      </c>
      <c r="P95" s="202">
        <v>40.92</v>
      </c>
      <c r="Q95" s="202">
        <v>6.47</v>
      </c>
      <c r="R95" s="202">
        <v>12.57</v>
      </c>
      <c r="S95" s="202">
        <v>7.83</v>
      </c>
      <c r="T95" s="202">
        <v>0</v>
      </c>
      <c r="U95" s="202">
        <v>62.09</v>
      </c>
      <c r="V95" s="202">
        <v>6.15</v>
      </c>
      <c r="W95" s="202">
        <v>12.96</v>
      </c>
      <c r="X95" s="202">
        <v>43.49</v>
      </c>
      <c r="Y95" s="202">
        <v>0</v>
      </c>
      <c r="Z95" s="202">
        <v>75.09</v>
      </c>
      <c r="AA95" s="202">
        <v>0</v>
      </c>
      <c r="AB95" s="202">
        <v>0</v>
      </c>
      <c r="AC95" s="202">
        <v>15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5.82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9.67</v>
      </c>
      <c r="K96" s="202">
        <v>9.09</v>
      </c>
      <c r="L96" s="202">
        <v>559.12</v>
      </c>
      <c r="M96" s="202">
        <v>27.28</v>
      </c>
      <c r="N96" s="202">
        <v>35.03</v>
      </c>
      <c r="O96" s="202">
        <v>0</v>
      </c>
      <c r="P96" s="202">
        <v>40.92</v>
      </c>
      <c r="Q96" s="202">
        <v>6.47</v>
      </c>
      <c r="R96" s="202">
        <v>12.57</v>
      </c>
      <c r="S96" s="202">
        <v>7.83</v>
      </c>
      <c r="T96" s="202">
        <v>0</v>
      </c>
      <c r="U96" s="202">
        <v>62.09</v>
      </c>
      <c r="V96" s="202">
        <v>6.15</v>
      </c>
      <c r="W96" s="202">
        <v>12.96</v>
      </c>
      <c r="X96" s="202">
        <v>43.49</v>
      </c>
      <c r="Y96" s="202">
        <v>0</v>
      </c>
      <c r="Z96" s="202">
        <v>75.09</v>
      </c>
      <c r="AA96" s="202">
        <v>0</v>
      </c>
      <c r="AB96" s="202">
        <v>0</v>
      </c>
      <c r="AC96" s="202">
        <v>15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5.82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9.67</v>
      </c>
      <c r="K97" s="202">
        <v>9.09</v>
      </c>
      <c r="L97" s="202">
        <v>559.12</v>
      </c>
      <c r="M97" s="202">
        <v>27.28</v>
      </c>
      <c r="N97" s="202">
        <v>35.03</v>
      </c>
      <c r="O97" s="202">
        <v>0</v>
      </c>
      <c r="P97" s="202">
        <v>40.92</v>
      </c>
      <c r="Q97" s="202">
        <v>6.47</v>
      </c>
      <c r="R97" s="202">
        <v>12.57</v>
      </c>
      <c r="S97" s="202">
        <v>7.83</v>
      </c>
      <c r="T97" s="202">
        <v>0</v>
      </c>
      <c r="U97" s="202">
        <v>62.09</v>
      </c>
      <c r="V97" s="202">
        <v>6.15</v>
      </c>
      <c r="W97" s="202">
        <v>12.96</v>
      </c>
      <c r="X97" s="202">
        <v>43.49</v>
      </c>
      <c r="Y97" s="202">
        <v>0</v>
      </c>
      <c r="Z97" s="202">
        <v>75.09</v>
      </c>
      <c r="AA97" s="202">
        <v>0</v>
      </c>
      <c r="AB97" s="202">
        <v>0</v>
      </c>
      <c r="AC97" s="202">
        <v>15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5.47</v>
      </c>
      <c r="AJ97" s="202">
        <v>0</v>
      </c>
      <c r="AK97" s="202">
        <v>65.25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9.67</v>
      </c>
      <c r="K98" s="202">
        <v>9.09</v>
      </c>
      <c r="L98" s="202">
        <v>559.12</v>
      </c>
      <c r="M98" s="202">
        <v>27.28</v>
      </c>
      <c r="N98" s="202">
        <v>35.03</v>
      </c>
      <c r="O98" s="202">
        <v>0</v>
      </c>
      <c r="P98" s="202">
        <v>40.92</v>
      </c>
      <c r="Q98" s="202">
        <v>6.47</v>
      </c>
      <c r="R98" s="202">
        <v>12.57</v>
      </c>
      <c r="S98" s="202">
        <v>7.83</v>
      </c>
      <c r="T98" s="202">
        <v>0</v>
      </c>
      <c r="U98" s="202">
        <v>62.09</v>
      </c>
      <c r="V98" s="202">
        <v>6.15</v>
      </c>
      <c r="W98" s="202">
        <v>12.96</v>
      </c>
      <c r="X98" s="202">
        <v>43.49</v>
      </c>
      <c r="Y98" s="202">
        <v>0</v>
      </c>
      <c r="Z98" s="202">
        <v>75.09</v>
      </c>
      <c r="AA98" s="202">
        <v>0</v>
      </c>
      <c r="AB98" s="202">
        <v>0</v>
      </c>
      <c r="AC98" s="202">
        <v>15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5.82</v>
      </c>
      <c r="AJ98" s="202">
        <v>0</v>
      </c>
      <c r="AK98" s="202">
        <v>65.25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0.23207999999999962</v>
      </c>
      <c r="K99">
        <f t="shared" si="0"/>
        <v>0.16371249999999998</v>
      </c>
      <c r="L99">
        <f t="shared" si="0"/>
        <v>10.868325000000006</v>
      </c>
      <c r="M99">
        <f t="shared" si="0"/>
        <v>0.51910499999999982</v>
      </c>
      <c r="N99">
        <f t="shared" si="0"/>
        <v>0.84072000000000147</v>
      </c>
      <c r="O99">
        <f t="shared" si="0"/>
        <v>0</v>
      </c>
      <c r="P99">
        <f t="shared" si="0"/>
        <v>0.93363750000000045</v>
      </c>
      <c r="Q99">
        <f t="shared" si="0"/>
        <v>0.12684000000000015</v>
      </c>
      <c r="R99">
        <f t="shared" si="0"/>
        <v>0.24753250000000027</v>
      </c>
      <c r="S99">
        <f t="shared" si="0"/>
        <v>0.15630750000000015</v>
      </c>
      <c r="T99">
        <f t="shared" si="0"/>
        <v>0</v>
      </c>
      <c r="U99">
        <f t="shared" si="0"/>
        <v>1.4901600000000021</v>
      </c>
      <c r="V99">
        <f t="shared" si="0"/>
        <v>0.11366999999999991</v>
      </c>
      <c r="W99">
        <f t="shared" si="0"/>
        <v>0.25152500000000005</v>
      </c>
      <c r="X99">
        <f t="shared" si="0"/>
        <v>0.88468999999999809</v>
      </c>
      <c r="Y99">
        <f t="shared" si="0"/>
        <v>0</v>
      </c>
      <c r="Z99">
        <f t="shared" si="0"/>
        <v>1.5351025000000003</v>
      </c>
      <c r="AA99">
        <f t="shared" si="0"/>
        <v>0</v>
      </c>
      <c r="AB99">
        <f t="shared" si="0"/>
        <v>0</v>
      </c>
      <c r="AC99">
        <f t="shared" si="0"/>
        <v>0.32438999999999985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0.12295249999999999</v>
      </c>
      <c r="AJ99">
        <f t="shared" si="0"/>
        <v>0</v>
      </c>
      <c r="AK99">
        <f t="shared" si="0"/>
        <v>1.4446100000000019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0.18525750000000002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44738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10.91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10.91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10.91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1.54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8.26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1.54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7.91</v>
      </c>
      <c r="AJ7" s="202">
        <v>0</v>
      </c>
      <c r="AK7" s="202">
        <v>30.95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1.54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8.26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10.91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10.91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10.91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10.91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1.72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9.1300000000000008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1.72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9.43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1.83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10.07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1.83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10.07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10.91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10.91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1.54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8.61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1.54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8.99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1.54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8.99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1.54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8.99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1.54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8.99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1.54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8.99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1.54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8.61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1.54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8.99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1.54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8.99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11.21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11.21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11.21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11.21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11.21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11.21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11.21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10.91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2.0699999999999998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10.11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2.0699999999999998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9.48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2.0699999999999998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10.11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2.0699999999999998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10.210000000000001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2.0699999999999998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10.210000000000001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2.0699999999999998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10.210000000000001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2.0699999999999998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10.210000000000001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2.0699999999999998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8.89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2.0699999999999998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10.210000000000001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2.0699999999999998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10.210000000000001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2.0699999999999998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10.210000000000001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2.0699999999999998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9.48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2.0699999999999998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9.48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2.0699999999999998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8.89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2.0699999999999998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9.48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2.0699999999999998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9.48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2.0699999999999998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9.48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2.0699999999999998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9.48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2.0699999999999998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9.48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2.0699999999999998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8.89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2.0699999999999998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9.48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2.0099999999999998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9.48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2.0099999999999998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9.48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2.0099999999999998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9.1199999999999992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2.0099999999999998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9.1199999999999992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2.0099999999999998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8.5500000000000007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1.95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9.1199999999999992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1.41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6.83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1.41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6.36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1.41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6.36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1.41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6.36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2.0099999999999998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8.5500000000000007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2.0099999999999998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9.1199999999999992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2.0099999999999998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9.1199999999999992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2.0099999999999998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9.1199999999999992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2.0099999999999998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9.1199999999999992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2.0099999999999998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9.1199999999999992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2.0099999999999998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8.5500000000000007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2.0099999999999998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9.1199999999999992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2.0099999999999998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9.85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2.0099999999999998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9.85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2.0099999999999998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9.85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2.0099999999999998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9.85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2.0099999999999998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9.57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2.0099999999999998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10.210000000000001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1.45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5.59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1.45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5.59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10.58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1.45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5.79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1.45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5.59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1.45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5.39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1.45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5.39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1.45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5.39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1.45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5.39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1.45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5.39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1.45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5.18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1.45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5.36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1.45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5.36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1.45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5.36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10.59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10.59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9.9499999999999993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10.59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4.4859999999999921E-2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0.21734500000000009</v>
      </c>
      <c r="AJ99">
        <f t="shared" si="0"/>
        <v>0</v>
      </c>
      <c r="AK99">
        <f t="shared" si="0"/>
        <v>0.74010749999999981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2.1800000000000002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2.1800000000000002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2.1800000000000002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1.76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1.45</v>
      </c>
      <c r="AJ7" s="202">
        <v>0</v>
      </c>
      <c r="AK7" s="202">
        <v>23.29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0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1.96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2.0099999999999998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2.0699999999999998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2.0699999999999998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1.67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0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0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0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2.1800000000000002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2.1800000000000002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1.58</v>
      </c>
      <c r="AJ19" s="202">
        <v>0</v>
      </c>
      <c r="AK19" s="202">
        <v>20.32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0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0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0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0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0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1.58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0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0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2.2400000000000002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2.2400000000000002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2.2400000000000002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2.2400000000000002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2.2400000000000002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2.2400000000000002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2.2400000000000002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2.0099999999999998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0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1.74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0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0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0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0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0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1.63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0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0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1.63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1.63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1.57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1.57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1.57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1.75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1.02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0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0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0.95</v>
      </c>
      <c r="AJ91" s="202">
        <v>0</v>
      </c>
      <c r="AK91" s="202">
        <v>5.46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0</v>
      </c>
      <c r="AJ92" s="202">
        <v>0</v>
      </c>
      <c r="AK92" s="202">
        <v>5.46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0</v>
      </c>
      <c r="AJ93" s="202">
        <v>0</v>
      </c>
      <c r="AK93" s="202">
        <v>5.46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5.46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5.46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5.46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1.82</v>
      </c>
      <c r="AJ97" s="202">
        <v>0</v>
      </c>
      <c r="AK97" s="202">
        <v>5.46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5.46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1.5405000000000007E-2</v>
      </c>
      <c r="AJ99">
        <f t="shared" si="0"/>
        <v>0</v>
      </c>
      <c r="AK99">
        <f t="shared" si="0"/>
        <v>0.14695250000000001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34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287.95999999999998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287.95999999999998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287.95999999999998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287.95999999999998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305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287.95999999999998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287.95999999999998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287.95999999999998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35</v>
      </c>
      <c r="J11" s="202">
        <v>0</v>
      </c>
      <c r="K11" s="202">
        <v>287.95999999999998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35</v>
      </c>
      <c r="J12" s="202">
        <v>0</v>
      </c>
      <c r="K12" s="202">
        <v>287.95999999999998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35</v>
      </c>
      <c r="J13" s="202">
        <v>0</v>
      </c>
      <c r="K13" s="202">
        <v>287.95999999999998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35</v>
      </c>
      <c r="J14" s="202">
        <v>0</v>
      </c>
      <c r="K14" s="202">
        <v>287.95999999999998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36</v>
      </c>
      <c r="J15" s="202">
        <v>0</v>
      </c>
      <c r="K15" s="202">
        <v>287.95999999999998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36</v>
      </c>
      <c r="J16" s="202">
        <v>0</v>
      </c>
      <c r="K16" s="202">
        <v>287.95999999999998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36</v>
      </c>
      <c r="J17" s="202">
        <v>0</v>
      </c>
      <c r="K17" s="202">
        <v>287.95999999999998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36</v>
      </c>
      <c r="J18" s="202">
        <v>0</v>
      </c>
      <c r="K18" s="202">
        <v>287.95999999999998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37</v>
      </c>
      <c r="J19" s="202">
        <v>0</v>
      </c>
      <c r="K19" s="202">
        <v>302.45999999999998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37</v>
      </c>
      <c r="J20" s="202">
        <v>0</v>
      </c>
      <c r="K20" s="202">
        <v>287.95999999999998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37</v>
      </c>
      <c r="J21" s="202">
        <v>0</v>
      </c>
      <c r="K21" s="202">
        <v>287.95999999999998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37</v>
      </c>
      <c r="J22" s="202">
        <v>0</v>
      </c>
      <c r="K22" s="202">
        <v>287.95999999999998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37</v>
      </c>
      <c r="J23" s="202">
        <v>0</v>
      </c>
      <c r="K23" s="202">
        <v>287.95999999999998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37</v>
      </c>
      <c r="J24" s="202">
        <v>0</v>
      </c>
      <c r="K24" s="202">
        <v>287.95999999999998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37</v>
      </c>
      <c r="J25" s="202">
        <v>0</v>
      </c>
      <c r="K25" s="202">
        <v>287.95999999999998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37</v>
      </c>
      <c r="J26" s="202">
        <v>0</v>
      </c>
      <c r="K26" s="202">
        <v>287.95999999999998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37</v>
      </c>
      <c r="J27" s="202">
        <v>0</v>
      </c>
      <c r="K27" s="202">
        <v>287.95999999999998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37</v>
      </c>
      <c r="J28" s="202">
        <v>0</v>
      </c>
      <c r="K28" s="202">
        <v>287.95999999999998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37</v>
      </c>
      <c r="J29" s="202">
        <v>0</v>
      </c>
      <c r="K29" s="202">
        <v>287.95999999999998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37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37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37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37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37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34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28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28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28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28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28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28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28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26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28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28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28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26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26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26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26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26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26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26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26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26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26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26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26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25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25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25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25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25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25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25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25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25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25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25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25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25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25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27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27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27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27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28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28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28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28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29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29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29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27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27</v>
      </c>
      <c r="J87" s="202">
        <v>0</v>
      </c>
      <c r="K87" s="202">
        <v>295.95999999999998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27</v>
      </c>
      <c r="J88" s="202">
        <v>0</v>
      </c>
      <c r="K88" s="202">
        <v>295.95999999999998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27</v>
      </c>
      <c r="J89" s="202">
        <v>0</v>
      </c>
      <c r="K89" s="202">
        <v>295.95999999999998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27</v>
      </c>
      <c r="J90" s="202">
        <v>0</v>
      </c>
      <c r="K90" s="202">
        <v>295.95999999999998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27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27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27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27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30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30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30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30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0.80974999999999997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0.71950000000000003</v>
      </c>
      <c r="J99" s="156">
        <f t="shared" si="0"/>
        <v>0</v>
      </c>
      <c r="K99" s="156">
        <f t="shared" si="0"/>
        <v>6.6950749999999992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18.77</v>
      </c>
      <c r="D3" s="202">
        <v>0</v>
      </c>
      <c r="E3" s="202">
        <v>0</v>
      </c>
      <c r="F3" s="202">
        <v>30.05</v>
      </c>
      <c r="G3" s="202">
        <v>0</v>
      </c>
      <c r="H3" s="202">
        <v>0</v>
      </c>
      <c r="I3" s="202">
        <v>21.18</v>
      </c>
      <c r="J3" s="202">
        <v>15.4</v>
      </c>
      <c r="K3" s="202">
        <v>264.76</v>
      </c>
      <c r="L3" s="202">
        <v>0.37</v>
      </c>
      <c r="M3" s="202">
        <v>1.03</v>
      </c>
      <c r="N3" s="202">
        <v>1.74</v>
      </c>
      <c r="O3" s="202">
        <v>2.46</v>
      </c>
      <c r="P3" s="202">
        <v>0.73</v>
      </c>
      <c r="Q3" s="202">
        <v>0.32</v>
      </c>
      <c r="R3" s="202">
        <v>0.62</v>
      </c>
      <c r="S3" s="202">
        <v>0.39</v>
      </c>
      <c r="T3" s="202">
        <v>0</v>
      </c>
      <c r="U3" s="202">
        <v>2.08</v>
      </c>
      <c r="V3" s="202">
        <v>0.3</v>
      </c>
      <c r="W3" s="202">
        <v>0.64</v>
      </c>
      <c r="X3" s="202">
        <v>2.17</v>
      </c>
      <c r="Y3" s="202">
        <v>0</v>
      </c>
      <c r="Z3" s="202">
        <v>5.28</v>
      </c>
      <c r="AA3" s="202">
        <v>0</v>
      </c>
      <c r="AB3" s="202">
        <v>0</v>
      </c>
      <c r="AC3" s="202">
        <v>24.56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43.57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18.77</v>
      </c>
      <c r="D4" s="202">
        <v>0</v>
      </c>
      <c r="E4" s="202">
        <v>0</v>
      </c>
      <c r="F4" s="202">
        <v>30.05</v>
      </c>
      <c r="G4" s="202">
        <v>0</v>
      </c>
      <c r="H4" s="202">
        <v>0</v>
      </c>
      <c r="I4" s="202">
        <v>21.18</v>
      </c>
      <c r="J4" s="202">
        <v>15.4</v>
      </c>
      <c r="K4" s="202">
        <v>264.76</v>
      </c>
      <c r="L4" s="202">
        <v>0.37</v>
      </c>
      <c r="M4" s="202">
        <v>1.03</v>
      </c>
      <c r="N4" s="202">
        <v>1.74</v>
      </c>
      <c r="O4" s="202">
        <v>2.46</v>
      </c>
      <c r="P4" s="202">
        <v>0.73</v>
      </c>
      <c r="Q4" s="202">
        <v>0.32</v>
      </c>
      <c r="R4" s="202">
        <v>0.62</v>
      </c>
      <c r="S4" s="202">
        <v>0.39</v>
      </c>
      <c r="T4" s="202">
        <v>0</v>
      </c>
      <c r="U4" s="202">
        <v>2.08</v>
      </c>
      <c r="V4" s="202">
        <v>0.3</v>
      </c>
      <c r="W4" s="202">
        <v>0.64</v>
      </c>
      <c r="X4" s="202">
        <v>2.17</v>
      </c>
      <c r="Y4" s="202">
        <v>0</v>
      </c>
      <c r="Z4" s="202">
        <v>5.28</v>
      </c>
      <c r="AA4" s="202">
        <v>0</v>
      </c>
      <c r="AB4" s="202">
        <v>0</v>
      </c>
      <c r="AC4" s="202">
        <v>23.91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43.57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18.77</v>
      </c>
      <c r="D5" s="202">
        <v>0</v>
      </c>
      <c r="E5" s="202">
        <v>0</v>
      </c>
      <c r="F5" s="202">
        <v>30.05</v>
      </c>
      <c r="G5" s="202">
        <v>0</v>
      </c>
      <c r="H5" s="202">
        <v>0</v>
      </c>
      <c r="I5" s="202">
        <v>19.25</v>
      </c>
      <c r="J5" s="202">
        <v>15.4</v>
      </c>
      <c r="K5" s="202">
        <v>264.76</v>
      </c>
      <c r="L5" s="202">
        <v>0.37</v>
      </c>
      <c r="M5" s="202">
        <v>1.03</v>
      </c>
      <c r="N5" s="202">
        <v>1.74</v>
      </c>
      <c r="O5" s="202">
        <v>2.46</v>
      </c>
      <c r="P5" s="202">
        <v>0.73</v>
      </c>
      <c r="Q5" s="202">
        <v>0.32</v>
      </c>
      <c r="R5" s="202">
        <v>0.62</v>
      </c>
      <c r="S5" s="202">
        <v>0.39</v>
      </c>
      <c r="T5" s="202">
        <v>0</v>
      </c>
      <c r="U5" s="202">
        <v>2.08</v>
      </c>
      <c r="V5" s="202">
        <v>0.3</v>
      </c>
      <c r="W5" s="202">
        <v>0.64</v>
      </c>
      <c r="X5" s="202">
        <v>2.17</v>
      </c>
      <c r="Y5" s="202">
        <v>0</v>
      </c>
      <c r="Z5" s="202">
        <v>5.28</v>
      </c>
      <c r="AA5" s="202">
        <v>0</v>
      </c>
      <c r="AB5" s="202">
        <v>0</v>
      </c>
      <c r="AC5" s="202">
        <v>23.91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43.57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18.77</v>
      </c>
      <c r="D6" s="202">
        <v>0</v>
      </c>
      <c r="E6" s="202">
        <v>0</v>
      </c>
      <c r="F6" s="202">
        <v>30.05</v>
      </c>
      <c r="G6" s="202">
        <v>0</v>
      </c>
      <c r="H6" s="202">
        <v>0</v>
      </c>
      <c r="I6" s="202">
        <v>19.25</v>
      </c>
      <c r="J6" s="202">
        <v>15.4</v>
      </c>
      <c r="K6" s="202">
        <v>264.76</v>
      </c>
      <c r="L6" s="202">
        <v>0.37</v>
      </c>
      <c r="M6" s="202">
        <v>1.03</v>
      </c>
      <c r="N6" s="202">
        <v>1.74</v>
      </c>
      <c r="O6" s="202">
        <v>2.46</v>
      </c>
      <c r="P6" s="202">
        <v>0.73</v>
      </c>
      <c r="Q6" s="202">
        <v>0.32</v>
      </c>
      <c r="R6" s="202">
        <v>0.62</v>
      </c>
      <c r="S6" s="202">
        <v>0.39</v>
      </c>
      <c r="T6" s="202">
        <v>0</v>
      </c>
      <c r="U6" s="202">
        <v>2.08</v>
      </c>
      <c r="V6" s="202">
        <v>0.3</v>
      </c>
      <c r="W6" s="202">
        <v>0.64</v>
      </c>
      <c r="X6" s="202">
        <v>2.17</v>
      </c>
      <c r="Y6" s="202">
        <v>0</v>
      </c>
      <c r="Z6" s="202">
        <v>5.28</v>
      </c>
      <c r="AA6" s="202">
        <v>0</v>
      </c>
      <c r="AB6" s="202">
        <v>0</v>
      </c>
      <c r="AC6" s="202">
        <v>27.46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47.46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18.77</v>
      </c>
      <c r="D7" s="202">
        <v>0</v>
      </c>
      <c r="E7" s="202">
        <v>0</v>
      </c>
      <c r="F7" s="202">
        <v>30.05</v>
      </c>
      <c r="G7" s="202">
        <v>0</v>
      </c>
      <c r="H7" s="202">
        <v>0</v>
      </c>
      <c r="I7" s="202">
        <v>19.25</v>
      </c>
      <c r="J7" s="202">
        <v>15.4</v>
      </c>
      <c r="K7" s="202">
        <v>17.170000000000002</v>
      </c>
      <c r="L7" s="202">
        <v>0.37</v>
      </c>
      <c r="M7" s="202">
        <v>1.03</v>
      </c>
      <c r="N7" s="202">
        <v>1.74</v>
      </c>
      <c r="O7" s="202">
        <v>2.46</v>
      </c>
      <c r="P7" s="202">
        <v>0.73</v>
      </c>
      <c r="Q7" s="202">
        <v>0.32</v>
      </c>
      <c r="R7" s="202">
        <v>0.62</v>
      </c>
      <c r="S7" s="202">
        <v>0.39</v>
      </c>
      <c r="T7" s="202">
        <v>0</v>
      </c>
      <c r="U7" s="202">
        <v>2.08</v>
      </c>
      <c r="V7" s="202">
        <v>0.3</v>
      </c>
      <c r="W7" s="202">
        <v>0.64</v>
      </c>
      <c r="X7" s="202">
        <v>2.17</v>
      </c>
      <c r="Y7" s="202">
        <v>0</v>
      </c>
      <c r="Z7" s="202">
        <v>5.28</v>
      </c>
      <c r="AA7" s="202">
        <v>0</v>
      </c>
      <c r="AB7" s="202">
        <v>0</v>
      </c>
      <c r="AC7" s="202">
        <v>27.46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47.95</v>
      </c>
      <c r="AJ7" s="202">
        <v>0</v>
      </c>
      <c r="AK7" s="202">
        <v>0.15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18.77</v>
      </c>
      <c r="D8" s="202">
        <v>0</v>
      </c>
      <c r="E8" s="202">
        <v>0</v>
      </c>
      <c r="F8" s="202">
        <v>30.05</v>
      </c>
      <c r="G8" s="202">
        <v>0</v>
      </c>
      <c r="H8" s="202">
        <v>0</v>
      </c>
      <c r="I8" s="202">
        <v>19.25</v>
      </c>
      <c r="J8" s="202">
        <v>15.4</v>
      </c>
      <c r="K8" s="202">
        <v>17.170000000000002</v>
      </c>
      <c r="L8" s="202">
        <v>0.37</v>
      </c>
      <c r="M8" s="202">
        <v>1.03</v>
      </c>
      <c r="N8" s="202">
        <v>1.74</v>
      </c>
      <c r="O8" s="202">
        <v>2.46</v>
      </c>
      <c r="P8" s="202">
        <v>0.73</v>
      </c>
      <c r="Q8" s="202">
        <v>0.32</v>
      </c>
      <c r="R8" s="202">
        <v>0.62</v>
      </c>
      <c r="S8" s="202">
        <v>0.39</v>
      </c>
      <c r="T8" s="202">
        <v>0</v>
      </c>
      <c r="U8" s="202">
        <v>2.08</v>
      </c>
      <c r="V8" s="202">
        <v>0.3</v>
      </c>
      <c r="W8" s="202">
        <v>0.64</v>
      </c>
      <c r="X8" s="202">
        <v>2.17</v>
      </c>
      <c r="Y8" s="202">
        <v>0</v>
      </c>
      <c r="Z8" s="202">
        <v>5.28</v>
      </c>
      <c r="AA8" s="202">
        <v>0</v>
      </c>
      <c r="AB8" s="202">
        <v>0</v>
      </c>
      <c r="AC8" s="202">
        <v>27.46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47.69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18.77</v>
      </c>
      <c r="D9" s="202">
        <v>0</v>
      </c>
      <c r="E9" s="202">
        <v>0</v>
      </c>
      <c r="F9" s="202">
        <v>30.05</v>
      </c>
      <c r="G9" s="202">
        <v>0</v>
      </c>
      <c r="H9" s="202">
        <v>0</v>
      </c>
      <c r="I9" s="202">
        <v>19.25</v>
      </c>
      <c r="J9" s="202">
        <v>15.4</v>
      </c>
      <c r="K9" s="202">
        <v>17.170000000000002</v>
      </c>
      <c r="L9" s="202">
        <v>0.37</v>
      </c>
      <c r="M9" s="202">
        <v>1.03</v>
      </c>
      <c r="N9" s="202">
        <v>1.74</v>
      </c>
      <c r="O9" s="202">
        <v>2.46</v>
      </c>
      <c r="P9" s="202">
        <v>0.74</v>
      </c>
      <c r="Q9" s="202">
        <v>0.32</v>
      </c>
      <c r="R9" s="202">
        <v>0.62</v>
      </c>
      <c r="S9" s="202">
        <v>0.39</v>
      </c>
      <c r="T9" s="202">
        <v>0</v>
      </c>
      <c r="U9" s="202">
        <v>2.08</v>
      </c>
      <c r="V9" s="202">
        <v>0.3</v>
      </c>
      <c r="W9" s="202">
        <v>0.64</v>
      </c>
      <c r="X9" s="202">
        <v>2.17</v>
      </c>
      <c r="Y9" s="202">
        <v>0</v>
      </c>
      <c r="Z9" s="202">
        <v>5.28</v>
      </c>
      <c r="AA9" s="202">
        <v>0</v>
      </c>
      <c r="AB9" s="202">
        <v>0</v>
      </c>
      <c r="AC9" s="202">
        <v>23.91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44.62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18.77</v>
      </c>
      <c r="D10" s="202">
        <v>0</v>
      </c>
      <c r="E10" s="202">
        <v>0</v>
      </c>
      <c r="F10" s="202">
        <v>30.05</v>
      </c>
      <c r="G10" s="202">
        <v>0</v>
      </c>
      <c r="H10" s="202">
        <v>0</v>
      </c>
      <c r="I10" s="202">
        <v>19.25</v>
      </c>
      <c r="J10" s="202">
        <v>15.4</v>
      </c>
      <c r="K10" s="202">
        <v>17.170000000000002</v>
      </c>
      <c r="L10" s="202">
        <v>0.37</v>
      </c>
      <c r="M10" s="202">
        <v>1.03</v>
      </c>
      <c r="N10" s="202">
        <v>1.74</v>
      </c>
      <c r="O10" s="202">
        <v>2.46</v>
      </c>
      <c r="P10" s="202">
        <v>0.74</v>
      </c>
      <c r="Q10" s="202">
        <v>0.32</v>
      </c>
      <c r="R10" s="202">
        <v>0.62</v>
      </c>
      <c r="S10" s="202">
        <v>0.39</v>
      </c>
      <c r="T10" s="202">
        <v>0</v>
      </c>
      <c r="U10" s="202">
        <v>2.08</v>
      </c>
      <c r="V10" s="202">
        <v>0.3</v>
      </c>
      <c r="W10" s="202">
        <v>0.64</v>
      </c>
      <c r="X10" s="202">
        <v>2.17</v>
      </c>
      <c r="Y10" s="202">
        <v>0</v>
      </c>
      <c r="Z10" s="202">
        <v>5.28</v>
      </c>
      <c r="AA10" s="202">
        <v>0</v>
      </c>
      <c r="AB10" s="202">
        <v>0</v>
      </c>
      <c r="AC10" s="202">
        <v>23.91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44.38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18.77</v>
      </c>
      <c r="D11" s="202">
        <v>0</v>
      </c>
      <c r="E11" s="202">
        <v>0</v>
      </c>
      <c r="F11" s="202">
        <v>30.05</v>
      </c>
      <c r="G11" s="202">
        <v>0</v>
      </c>
      <c r="H11" s="202">
        <v>0</v>
      </c>
      <c r="I11" s="202">
        <v>19.25</v>
      </c>
      <c r="J11" s="202">
        <v>15.4</v>
      </c>
      <c r="K11" s="202">
        <v>17.170000000000002</v>
      </c>
      <c r="L11" s="202">
        <v>0.37</v>
      </c>
      <c r="M11" s="202">
        <v>1.03</v>
      </c>
      <c r="N11" s="202">
        <v>1.74</v>
      </c>
      <c r="O11" s="202">
        <v>2.46</v>
      </c>
      <c r="P11" s="202">
        <v>0.74</v>
      </c>
      <c r="Q11" s="202">
        <v>0.32</v>
      </c>
      <c r="R11" s="202">
        <v>0.62</v>
      </c>
      <c r="S11" s="202">
        <v>0.39</v>
      </c>
      <c r="T11" s="202">
        <v>0</v>
      </c>
      <c r="U11" s="202">
        <v>2.08</v>
      </c>
      <c r="V11" s="202">
        <v>0.3</v>
      </c>
      <c r="W11" s="202">
        <v>0.64</v>
      </c>
      <c r="X11" s="202">
        <v>2.17</v>
      </c>
      <c r="Y11" s="202">
        <v>0</v>
      </c>
      <c r="Z11" s="202">
        <v>5.28</v>
      </c>
      <c r="AA11" s="202">
        <v>0</v>
      </c>
      <c r="AB11" s="202">
        <v>0</v>
      </c>
      <c r="AC11" s="202">
        <v>23.91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44.09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18.77</v>
      </c>
      <c r="D12" s="202">
        <v>0</v>
      </c>
      <c r="E12" s="202">
        <v>0</v>
      </c>
      <c r="F12" s="202">
        <v>30.05</v>
      </c>
      <c r="G12" s="202">
        <v>0</v>
      </c>
      <c r="H12" s="202">
        <v>0</v>
      </c>
      <c r="I12" s="202">
        <v>19.25</v>
      </c>
      <c r="J12" s="202">
        <v>15.4</v>
      </c>
      <c r="K12" s="202">
        <v>17.170000000000002</v>
      </c>
      <c r="L12" s="202">
        <v>0.37</v>
      </c>
      <c r="M12" s="202">
        <v>1.03</v>
      </c>
      <c r="N12" s="202">
        <v>1.74</v>
      </c>
      <c r="O12" s="202">
        <v>2.46</v>
      </c>
      <c r="P12" s="202">
        <v>0.74</v>
      </c>
      <c r="Q12" s="202">
        <v>0.32</v>
      </c>
      <c r="R12" s="202">
        <v>0.62</v>
      </c>
      <c r="S12" s="202">
        <v>0.39</v>
      </c>
      <c r="T12" s="202">
        <v>0</v>
      </c>
      <c r="U12" s="202">
        <v>2.08</v>
      </c>
      <c r="V12" s="202">
        <v>0.3</v>
      </c>
      <c r="W12" s="202">
        <v>0.64</v>
      </c>
      <c r="X12" s="202">
        <v>2.17</v>
      </c>
      <c r="Y12" s="202">
        <v>0</v>
      </c>
      <c r="Z12" s="202">
        <v>5.28</v>
      </c>
      <c r="AA12" s="202">
        <v>0</v>
      </c>
      <c r="AB12" s="202">
        <v>0</v>
      </c>
      <c r="AC12" s="202">
        <v>23.91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44.09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18.77</v>
      </c>
      <c r="D13" s="202">
        <v>0</v>
      </c>
      <c r="E13" s="202">
        <v>0</v>
      </c>
      <c r="F13" s="202">
        <v>30.05</v>
      </c>
      <c r="G13" s="202">
        <v>0</v>
      </c>
      <c r="H13" s="202">
        <v>0</v>
      </c>
      <c r="I13" s="202">
        <v>19.25</v>
      </c>
      <c r="J13" s="202">
        <v>15.4</v>
      </c>
      <c r="K13" s="202">
        <v>17.170000000000002</v>
      </c>
      <c r="L13" s="202">
        <v>0.37</v>
      </c>
      <c r="M13" s="202">
        <v>1.03</v>
      </c>
      <c r="N13" s="202">
        <v>1.74</v>
      </c>
      <c r="O13" s="202">
        <v>2.46</v>
      </c>
      <c r="P13" s="202">
        <v>0.75</v>
      </c>
      <c r="Q13" s="202">
        <v>0.32</v>
      </c>
      <c r="R13" s="202">
        <v>0.62</v>
      </c>
      <c r="S13" s="202">
        <v>0.39</v>
      </c>
      <c r="T13" s="202">
        <v>0</v>
      </c>
      <c r="U13" s="202">
        <v>2.08</v>
      </c>
      <c r="V13" s="202">
        <v>0.3</v>
      </c>
      <c r="W13" s="202">
        <v>0.64</v>
      </c>
      <c r="X13" s="202">
        <v>2.17</v>
      </c>
      <c r="Y13" s="202">
        <v>0</v>
      </c>
      <c r="Z13" s="202">
        <v>4.24</v>
      </c>
      <c r="AA13" s="202">
        <v>0</v>
      </c>
      <c r="AB13" s="202">
        <v>0</v>
      </c>
      <c r="AC13" s="202">
        <v>26.59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47.06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18.77</v>
      </c>
      <c r="D14" s="202">
        <v>0</v>
      </c>
      <c r="E14" s="202">
        <v>0</v>
      </c>
      <c r="F14" s="202">
        <v>30.05</v>
      </c>
      <c r="G14" s="202">
        <v>0</v>
      </c>
      <c r="H14" s="202">
        <v>0</v>
      </c>
      <c r="I14" s="202">
        <v>19.25</v>
      </c>
      <c r="J14" s="202">
        <v>15.4</v>
      </c>
      <c r="K14" s="202">
        <v>17.170000000000002</v>
      </c>
      <c r="L14" s="202">
        <v>0.37</v>
      </c>
      <c r="M14" s="202">
        <v>1.03</v>
      </c>
      <c r="N14" s="202">
        <v>1.74</v>
      </c>
      <c r="O14" s="202">
        <v>2.46</v>
      </c>
      <c r="P14" s="202">
        <v>0.75</v>
      </c>
      <c r="Q14" s="202">
        <v>0.32</v>
      </c>
      <c r="R14" s="202">
        <v>0.62</v>
      </c>
      <c r="S14" s="202">
        <v>0.39</v>
      </c>
      <c r="T14" s="202">
        <v>0</v>
      </c>
      <c r="U14" s="202">
        <v>2.08</v>
      </c>
      <c r="V14" s="202">
        <v>0.3</v>
      </c>
      <c r="W14" s="202">
        <v>0.64</v>
      </c>
      <c r="X14" s="202">
        <v>2.17</v>
      </c>
      <c r="Y14" s="202">
        <v>0</v>
      </c>
      <c r="Z14" s="202">
        <v>4.24</v>
      </c>
      <c r="AA14" s="202">
        <v>0</v>
      </c>
      <c r="AB14" s="202">
        <v>0</v>
      </c>
      <c r="AC14" s="202">
        <v>26.59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46.84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18.77</v>
      </c>
      <c r="D15" s="202">
        <v>0</v>
      </c>
      <c r="E15" s="202">
        <v>0</v>
      </c>
      <c r="F15" s="202">
        <v>30.05</v>
      </c>
      <c r="G15" s="202">
        <v>0</v>
      </c>
      <c r="H15" s="202">
        <v>0</v>
      </c>
      <c r="I15" s="202">
        <v>19.25</v>
      </c>
      <c r="J15" s="202">
        <v>15.4</v>
      </c>
      <c r="K15" s="202">
        <v>17.170000000000002</v>
      </c>
      <c r="L15" s="202">
        <v>0.33</v>
      </c>
      <c r="M15" s="202">
        <v>1.03</v>
      </c>
      <c r="N15" s="202">
        <v>1.74</v>
      </c>
      <c r="O15" s="202">
        <v>2.46</v>
      </c>
      <c r="P15" s="202">
        <v>0.75</v>
      </c>
      <c r="Q15" s="202">
        <v>0.32</v>
      </c>
      <c r="R15" s="202">
        <v>0.62</v>
      </c>
      <c r="S15" s="202">
        <v>0.39</v>
      </c>
      <c r="T15" s="202">
        <v>0</v>
      </c>
      <c r="U15" s="202">
        <v>2.08</v>
      </c>
      <c r="V15" s="202">
        <v>0.3</v>
      </c>
      <c r="W15" s="202">
        <v>0.64</v>
      </c>
      <c r="X15" s="202">
        <v>2.17</v>
      </c>
      <c r="Y15" s="202">
        <v>0</v>
      </c>
      <c r="Z15" s="202">
        <v>4.24</v>
      </c>
      <c r="AA15" s="202">
        <v>0</v>
      </c>
      <c r="AB15" s="202">
        <v>0</v>
      </c>
      <c r="AC15" s="202">
        <v>26.09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46.37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18.77</v>
      </c>
      <c r="D16" s="202">
        <v>0</v>
      </c>
      <c r="E16" s="202">
        <v>0</v>
      </c>
      <c r="F16" s="202">
        <v>30.05</v>
      </c>
      <c r="G16" s="202">
        <v>0</v>
      </c>
      <c r="H16" s="202">
        <v>0</v>
      </c>
      <c r="I16" s="202">
        <v>19.25</v>
      </c>
      <c r="J16" s="202">
        <v>15.4</v>
      </c>
      <c r="K16" s="202">
        <v>17.170000000000002</v>
      </c>
      <c r="L16" s="202">
        <v>0.33</v>
      </c>
      <c r="M16" s="202">
        <v>1.03</v>
      </c>
      <c r="N16" s="202">
        <v>1.74</v>
      </c>
      <c r="O16" s="202">
        <v>2.46</v>
      </c>
      <c r="P16" s="202">
        <v>0.75</v>
      </c>
      <c r="Q16" s="202">
        <v>0.32</v>
      </c>
      <c r="R16" s="202">
        <v>0.62</v>
      </c>
      <c r="S16" s="202">
        <v>0.39</v>
      </c>
      <c r="T16" s="202">
        <v>0</v>
      </c>
      <c r="U16" s="202">
        <v>2.08</v>
      </c>
      <c r="V16" s="202">
        <v>0.3</v>
      </c>
      <c r="W16" s="202">
        <v>0.64</v>
      </c>
      <c r="X16" s="202">
        <v>2.17</v>
      </c>
      <c r="Y16" s="202">
        <v>0</v>
      </c>
      <c r="Z16" s="202">
        <v>4.24</v>
      </c>
      <c r="AA16" s="202">
        <v>0</v>
      </c>
      <c r="AB16" s="202">
        <v>0</v>
      </c>
      <c r="AC16" s="202">
        <v>26.09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46.37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18.77</v>
      </c>
      <c r="D17" s="202">
        <v>0</v>
      </c>
      <c r="E17" s="202">
        <v>0</v>
      </c>
      <c r="F17" s="202">
        <v>30.05</v>
      </c>
      <c r="G17" s="202">
        <v>0</v>
      </c>
      <c r="H17" s="202">
        <v>0</v>
      </c>
      <c r="I17" s="202">
        <v>19.25</v>
      </c>
      <c r="J17" s="202">
        <v>15.4</v>
      </c>
      <c r="K17" s="202">
        <v>17.170000000000002</v>
      </c>
      <c r="L17" s="202">
        <v>0.37</v>
      </c>
      <c r="M17" s="202">
        <v>1.03</v>
      </c>
      <c r="N17" s="202">
        <v>1.74</v>
      </c>
      <c r="O17" s="202">
        <v>2.46</v>
      </c>
      <c r="P17" s="202">
        <v>0.75</v>
      </c>
      <c r="Q17" s="202">
        <v>0.32</v>
      </c>
      <c r="R17" s="202">
        <v>0.62</v>
      </c>
      <c r="S17" s="202">
        <v>0.39</v>
      </c>
      <c r="T17" s="202">
        <v>0</v>
      </c>
      <c r="U17" s="202">
        <v>2.08</v>
      </c>
      <c r="V17" s="202">
        <v>0.3</v>
      </c>
      <c r="W17" s="202">
        <v>0.64</v>
      </c>
      <c r="X17" s="202">
        <v>2.17</v>
      </c>
      <c r="Y17" s="202">
        <v>0</v>
      </c>
      <c r="Z17" s="202">
        <v>4.24</v>
      </c>
      <c r="AA17" s="202">
        <v>0</v>
      </c>
      <c r="AB17" s="202">
        <v>0</v>
      </c>
      <c r="AC17" s="202">
        <v>23.91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43.57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18.77</v>
      </c>
      <c r="D18" s="202">
        <v>0</v>
      </c>
      <c r="E18" s="202">
        <v>0</v>
      </c>
      <c r="F18" s="202">
        <v>30.05</v>
      </c>
      <c r="G18" s="202">
        <v>0</v>
      </c>
      <c r="H18" s="202">
        <v>0</v>
      </c>
      <c r="I18" s="202">
        <v>19.25</v>
      </c>
      <c r="J18" s="202">
        <v>15.4</v>
      </c>
      <c r="K18" s="202">
        <v>17.170000000000002</v>
      </c>
      <c r="L18" s="202">
        <v>0.37</v>
      </c>
      <c r="M18" s="202">
        <v>1.03</v>
      </c>
      <c r="N18" s="202">
        <v>1.74</v>
      </c>
      <c r="O18" s="202">
        <v>2.46</v>
      </c>
      <c r="P18" s="202">
        <v>0.75</v>
      </c>
      <c r="Q18" s="202">
        <v>0.32</v>
      </c>
      <c r="R18" s="202">
        <v>0.62</v>
      </c>
      <c r="S18" s="202">
        <v>0.39</v>
      </c>
      <c r="T18" s="202">
        <v>0</v>
      </c>
      <c r="U18" s="202">
        <v>2.08</v>
      </c>
      <c r="V18" s="202">
        <v>0.3</v>
      </c>
      <c r="W18" s="202">
        <v>0.64</v>
      </c>
      <c r="X18" s="202">
        <v>2.17</v>
      </c>
      <c r="Y18" s="202">
        <v>0</v>
      </c>
      <c r="Z18" s="202">
        <v>4.24</v>
      </c>
      <c r="AA18" s="202">
        <v>0</v>
      </c>
      <c r="AB18" s="202">
        <v>0</v>
      </c>
      <c r="AC18" s="202">
        <v>23.91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43.57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18.77</v>
      </c>
      <c r="D19" s="202">
        <v>0</v>
      </c>
      <c r="E19" s="202">
        <v>0</v>
      </c>
      <c r="F19" s="202">
        <v>30.05</v>
      </c>
      <c r="G19" s="202">
        <v>0</v>
      </c>
      <c r="H19" s="202">
        <v>0</v>
      </c>
      <c r="I19" s="202">
        <v>19.25</v>
      </c>
      <c r="J19" s="202">
        <v>15.4</v>
      </c>
      <c r="K19" s="202">
        <v>17.170000000000002</v>
      </c>
      <c r="L19" s="202">
        <v>0.37</v>
      </c>
      <c r="M19" s="202">
        <v>1.03</v>
      </c>
      <c r="N19" s="202">
        <v>1.74</v>
      </c>
      <c r="O19" s="202">
        <v>2.46</v>
      </c>
      <c r="P19" s="202">
        <v>0.75</v>
      </c>
      <c r="Q19" s="202">
        <v>0.32</v>
      </c>
      <c r="R19" s="202">
        <v>0.62</v>
      </c>
      <c r="S19" s="202">
        <v>0.39</v>
      </c>
      <c r="T19" s="202">
        <v>0</v>
      </c>
      <c r="U19" s="202">
        <v>2.08</v>
      </c>
      <c r="V19" s="202">
        <v>0.3</v>
      </c>
      <c r="W19" s="202">
        <v>0.61</v>
      </c>
      <c r="X19" s="202">
        <v>2.17</v>
      </c>
      <c r="Y19" s="202">
        <v>0</v>
      </c>
      <c r="Z19" s="202">
        <v>5.28</v>
      </c>
      <c r="AA19" s="202">
        <v>0</v>
      </c>
      <c r="AB19" s="202">
        <v>0</v>
      </c>
      <c r="AC19" s="202">
        <v>27.46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47.44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18.77</v>
      </c>
      <c r="D20" s="202">
        <v>0</v>
      </c>
      <c r="E20" s="202">
        <v>0</v>
      </c>
      <c r="F20" s="202">
        <v>30.05</v>
      </c>
      <c r="G20" s="202">
        <v>0</v>
      </c>
      <c r="H20" s="202">
        <v>0</v>
      </c>
      <c r="I20" s="202">
        <v>19.25</v>
      </c>
      <c r="J20" s="202">
        <v>15.4</v>
      </c>
      <c r="K20" s="202">
        <v>17.170000000000002</v>
      </c>
      <c r="L20" s="202">
        <v>0.37</v>
      </c>
      <c r="M20" s="202">
        <v>1.03</v>
      </c>
      <c r="N20" s="202">
        <v>1.74</v>
      </c>
      <c r="O20" s="202">
        <v>2.46</v>
      </c>
      <c r="P20" s="202">
        <v>0.75</v>
      </c>
      <c r="Q20" s="202">
        <v>0.32</v>
      </c>
      <c r="R20" s="202">
        <v>0.62</v>
      </c>
      <c r="S20" s="202">
        <v>0.39</v>
      </c>
      <c r="T20" s="202">
        <v>0</v>
      </c>
      <c r="U20" s="202">
        <v>2.08</v>
      </c>
      <c r="V20" s="202">
        <v>0.3</v>
      </c>
      <c r="W20" s="202">
        <v>0.61</v>
      </c>
      <c r="X20" s="202">
        <v>2.17</v>
      </c>
      <c r="Y20" s="202">
        <v>0</v>
      </c>
      <c r="Z20" s="202">
        <v>5.28</v>
      </c>
      <c r="AA20" s="202">
        <v>0</v>
      </c>
      <c r="AB20" s="202">
        <v>0</v>
      </c>
      <c r="AC20" s="202">
        <v>27.46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47.16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18.77</v>
      </c>
      <c r="D21" s="202">
        <v>0</v>
      </c>
      <c r="E21" s="202">
        <v>0</v>
      </c>
      <c r="F21" s="202">
        <v>30.05</v>
      </c>
      <c r="G21" s="202">
        <v>0</v>
      </c>
      <c r="H21" s="202">
        <v>0</v>
      </c>
      <c r="I21" s="202">
        <v>19.25</v>
      </c>
      <c r="J21" s="202">
        <v>15.4</v>
      </c>
      <c r="K21" s="202">
        <v>17.170000000000002</v>
      </c>
      <c r="L21" s="202">
        <v>0.37</v>
      </c>
      <c r="M21" s="202">
        <v>1.03</v>
      </c>
      <c r="N21" s="202">
        <v>1.74</v>
      </c>
      <c r="O21" s="202">
        <v>2.46</v>
      </c>
      <c r="P21" s="202">
        <v>0.75</v>
      </c>
      <c r="Q21" s="202">
        <v>0.32</v>
      </c>
      <c r="R21" s="202">
        <v>0.62</v>
      </c>
      <c r="S21" s="202">
        <v>0.39</v>
      </c>
      <c r="T21" s="202">
        <v>0</v>
      </c>
      <c r="U21" s="202">
        <v>2.08</v>
      </c>
      <c r="V21" s="202">
        <v>0.3</v>
      </c>
      <c r="W21" s="202">
        <v>0.61</v>
      </c>
      <c r="X21" s="202">
        <v>2.17</v>
      </c>
      <c r="Y21" s="202">
        <v>0</v>
      </c>
      <c r="Z21" s="202">
        <v>5.28</v>
      </c>
      <c r="AA21" s="202">
        <v>0</v>
      </c>
      <c r="AB21" s="202">
        <v>0</v>
      </c>
      <c r="AC21" s="202">
        <v>27.46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47.16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18.77</v>
      </c>
      <c r="D22" s="202">
        <v>0</v>
      </c>
      <c r="E22" s="202">
        <v>0</v>
      </c>
      <c r="F22" s="202">
        <v>30.05</v>
      </c>
      <c r="G22" s="202">
        <v>0</v>
      </c>
      <c r="H22" s="202">
        <v>0</v>
      </c>
      <c r="I22" s="202">
        <v>19.25</v>
      </c>
      <c r="J22" s="202">
        <v>15.4</v>
      </c>
      <c r="K22" s="202">
        <v>17.170000000000002</v>
      </c>
      <c r="L22" s="202">
        <v>0.37</v>
      </c>
      <c r="M22" s="202">
        <v>1.03</v>
      </c>
      <c r="N22" s="202">
        <v>1.74</v>
      </c>
      <c r="O22" s="202">
        <v>2.46</v>
      </c>
      <c r="P22" s="202">
        <v>0.75</v>
      </c>
      <c r="Q22" s="202">
        <v>0.32</v>
      </c>
      <c r="R22" s="202">
        <v>0.62</v>
      </c>
      <c r="S22" s="202">
        <v>0.39</v>
      </c>
      <c r="T22" s="202">
        <v>0</v>
      </c>
      <c r="U22" s="202">
        <v>2.08</v>
      </c>
      <c r="V22" s="202">
        <v>0.3</v>
      </c>
      <c r="W22" s="202">
        <v>0.61</v>
      </c>
      <c r="X22" s="202">
        <v>2.17</v>
      </c>
      <c r="Y22" s="202">
        <v>0</v>
      </c>
      <c r="Z22" s="202">
        <v>5.28</v>
      </c>
      <c r="AA22" s="202">
        <v>0</v>
      </c>
      <c r="AB22" s="202">
        <v>0</v>
      </c>
      <c r="AC22" s="202">
        <v>27.46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47.16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18.77</v>
      </c>
      <c r="D23" s="202">
        <v>0</v>
      </c>
      <c r="E23" s="202">
        <v>0</v>
      </c>
      <c r="F23" s="202">
        <v>30.05</v>
      </c>
      <c r="G23" s="202">
        <v>0</v>
      </c>
      <c r="H23" s="202">
        <v>0</v>
      </c>
      <c r="I23" s="202">
        <v>19.25</v>
      </c>
      <c r="J23" s="202">
        <v>15.4</v>
      </c>
      <c r="K23" s="202">
        <v>17.170000000000002</v>
      </c>
      <c r="L23" s="202">
        <v>0.37</v>
      </c>
      <c r="M23" s="202">
        <v>1.03</v>
      </c>
      <c r="N23" s="202">
        <v>1.74</v>
      </c>
      <c r="O23" s="202">
        <v>2.46</v>
      </c>
      <c r="P23" s="202">
        <v>0.75</v>
      </c>
      <c r="Q23" s="202">
        <v>0.32</v>
      </c>
      <c r="R23" s="202">
        <v>0.62</v>
      </c>
      <c r="S23" s="202">
        <v>0.39</v>
      </c>
      <c r="T23" s="202">
        <v>0</v>
      </c>
      <c r="U23" s="202">
        <v>2.08</v>
      </c>
      <c r="V23" s="202">
        <v>0.3</v>
      </c>
      <c r="W23" s="202">
        <v>0.61</v>
      </c>
      <c r="X23" s="202">
        <v>2.17</v>
      </c>
      <c r="Y23" s="202">
        <v>0</v>
      </c>
      <c r="Z23" s="202">
        <v>5.28</v>
      </c>
      <c r="AA23" s="202">
        <v>0</v>
      </c>
      <c r="AB23" s="202">
        <v>0</v>
      </c>
      <c r="AC23" s="202">
        <v>27.46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47.16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18.77</v>
      </c>
      <c r="D24" s="202">
        <v>0</v>
      </c>
      <c r="E24" s="202">
        <v>0</v>
      </c>
      <c r="F24" s="202">
        <v>30.05</v>
      </c>
      <c r="G24" s="202">
        <v>0</v>
      </c>
      <c r="H24" s="202">
        <v>0</v>
      </c>
      <c r="I24" s="202">
        <v>19.25</v>
      </c>
      <c r="J24" s="202">
        <v>15.4</v>
      </c>
      <c r="K24" s="202">
        <v>17.170000000000002</v>
      </c>
      <c r="L24" s="202">
        <v>0.37</v>
      </c>
      <c r="M24" s="202">
        <v>1.03</v>
      </c>
      <c r="N24" s="202">
        <v>1.74</v>
      </c>
      <c r="O24" s="202">
        <v>2.46</v>
      </c>
      <c r="P24" s="202">
        <v>0.75</v>
      </c>
      <c r="Q24" s="202">
        <v>0.32</v>
      </c>
      <c r="R24" s="202">
        <v>0.62</v>
      </c>
      <c r="S24" s="202">
        <v>0.39</v>
      </c>
      <c r="T24" s="202">
        <v>0</v>
      </c>
      <c r="U24" s="202">
        <v>2.08</v>
      </c>
      <c r="V24" s="202">
        <v>0.3</v>
      </c>
      <c r="W24" s="202">
        <v>0.61</v>
      </c>
      <c r="X24" s="202">
        <v>2.17</v>
      </c>
      <c r="Y24" s="202">
        <v>0</v>
      </c>
      <c r="Z24" s="202">
        <v>5.28</v>
      </c>
      <c r="AA24" s="202">
        <v>0</v>
      </c>
      <c r="AB24" s="202">
        <v>0</v>
      </c>
      <c r="AC24" s="202">
        <v>27.46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47.16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18.77</v>
      </c>
      <c r="D25" s="202">
        <v>0</v>
      </c>
      <c r="E25" s="202">
        <v>0</v>
      </c>
      <c r="F25" s="202">
        <v>30.05</v>
      </c>
      <c r="G25" s="202">
        <v>0</v>
      </c>
      <c r="H25" s="202">
        <v>0</v>
      </c>
      <c r="I25" s="202">
        <v>19.25</v>
      </c>
      <c r="J25" s="202">
        <v>15.4</v>
      </c>
      <c r="K25" s="202">
        <v>17.170000000000002</v>
      </c>
      <c r="L25" s="202">
        <v>0.37</v>
      </c>
      <c r="M25" s="202">
        <v>1.03</v>
      </c>
      <c r="N25" s="202">
        <v>1.74</v>
      </c>
      <c r="O25" s="202">
        <v>2.46</v>
      </c>
      <c r="P25" s="202">
        <v>0.76</v>
      </c>
      <c r="Q25" s="202">
        <v>0.32</v>
      </c>
      <c r="R25" s="202">
        <v>0.62</v>
      </c>
      <c r="S25" s="202">
        <v>0.39</v>
      </c>
      <c r="T25" s="202">
        <v>0</v>
      </c>
      <c r="U25" s="202">
        <v>2.08</v>
      </c>
      <c r="V25" s="202">
        <v>0.3</v>
      </c>
      <c r="W25" s="202">
        <v>0.61</v>
      </c>
      <c r="X25" s="202">
        <v>2.17</v>
      </c>
      <c r="Y25" s="202">
        <v>0</v>
      </c>
      <c r="Z25" s="202">
        <v>5.28</v>
      </c>
      <c r="AA25" s="202">
        <v>0</v>
      </c>
      <c r="AB25" s="202">
        <v>0</v>
      </c>
      <c r="AC25" s="202">
        <v>27.46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47.44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18.77</v>
      </c>
      <c r="D26" s="202">
        <v>0</v>
      </c>
      <c r="E26" s="202">
        <v>0</v>
      </c>
      <c r="F26" s="202">
        <v>30.05</v>
      </c>
      <c r="G26" s="202">
        <v>0</v>
      </c>
      <c r="H26" s="202">
        <v>0</v>
      </c>
      <c r="I26" s="202">
        <v>19.25</v>
      </c>
      <c r="J26" s="202">
        <v>15.4</v>
      </c>
      <c r="K26" s="202">
        <v>17.170000000000002</v>
      </c>
      <c r="L26" s="202">
        <v>0.37</v>
      </c>
      <c r="M26" s="202">
        <v>1.03</v>
      </c>
      <c r="N26" s="202">
        <v>1.74</v>
      </c>
      <c r="O26" s="202">
        <v>2.46</v>
      </c>
      <c r="P26" s="202">
        <v>0.76</v>
      </c>
      <c r="Q26" s="202">
        <v>0.32</v>
      </c>
      <c r="R26" s="202">
        <v>0.62</v>
      </c>
      <c r="S26" s="202">
        <v>0.39</v>
      </c>
      <c r="T26" s="202">
        <v>0</v>
      </c>
      <c r="U26" s="202">
        <v>2.08</v>
      </c>
      <c r="V26" s="202">
        <v>0.3</v>
      </c>
      <c r="W26" s="202">
        <v>0.61</v>
      </c>
      <c r="X26" s="202">
        <v>2.17</v>
      </c>
      <c r="Y26" s="202">
        <v>0</v>
      </c>
      <c r="Z26" s="202">
        <v>5.28</v>
      </c>
      <c r="AA26" s="202">
        <v>0</v>
      </c>
      <c r="AB26" s="202">
        <v>0</v>
      </c>
      <c r="AC26" s="202">
        <v>27.46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47.16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18.77</v>
      </c>
      <c r="D27" s="202">
        <v>0</v>
      </c>
      <c r="E27" s="202">
        <v>0</v>
      </c>
      <c r="F27" s="202">
        <v>30.05</v>
      </c>
      <c r="G27" s="202">
        <v>0</v>
      </c>
      <c r="H27" s="202">
        <v>0</v>
      </c>
      <c r="I27" s="202">
        <v>21.18</v>
      </c>
      <c r="J27" s="202">
        <v>15.4</v>
      </c>
      <c r="K27" s="202">
        <v>17.170000000000002</v>
      </c>
      <c r="L27" s="202">
        <v>0.37</v>
      </c>
      <c r="M27" s="202">
        <v>1.03</v>
      </c>
      <c r="N27" s="202">
        <v>1.74</v>
      </c>
      <c r="O27" s="202">
        <v>2.46</v>
      </c>
      <c r="P27" s="202">
        <v>0.78</v>
      </c>
      <c r="Q27" s="202">
        <v>0.32</v>
      </c>
      <c r="R27" s="202">
        <v>0.62</v>
      </c>
      <c r="S27" s="202">
        <v>0.39</v>
      </c>
      <c r="T27" s="202">
        <v>0</v>
      </c>
      <c r="U27" s="202">
        <v>2.08</v>
      </c>
      <c r="V27" s="202">
        <v>0.3</v>
      </c>
      <c r="W27" s="202">
        <v>0.64</v>
      </c>
      <c r="X27" s="202">
        <v>2.17</v>
      </c>
      <c r="Y27" s="202">
        <v>0</v>
      </c>
      <c r="Z27" s="202">
        <v>5.28</v>
      </c>
      <c r="AA27" s="202">
        <v>0</v>
      </c>
      <c r="AB27" s="202">
        <v>0</v>
      </c>
      <c r="AC27" s="202">
        <v>27.46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47.16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18.77</v>
      </c>
      <c r="D28" s="202">
        <v>0</v>
      </c>
      <c r="E28" s="202">
        <v>0</v>
      </c>
      <c r="F28" s="202">
        <v>30.05</v>
      </c>
      <c r="G28" s="202">
        <v>0</v>
      </c>
      <c r="H28" s="202">
        <v>0</v>
      </c>
      <c r="I28" s="202">
        <v>21.18</v>
      </c>
      <c r="J28" s="202">
        <v>15.4</v>
      </c>
      <c r="K28" s="202">
        <v>17.170000000000002</v>
      </c>
      <c r="L28" s="202">
        <v>0.37</v>
      </c>
      <c r="M28" s="202">
        <v>1.03</v>
      </c>
      <c r="N28" s="202">
        <v>1.74</v>
      </c>
      <c r="O28" s="202">
        <v>2.46</v>
      </c>
      <c r="P28" s="202">
        <v>0.8</v>
      </c>
      <c r="Q28" s="202">
        <v>0.32</v>
      </c>
      <c r="R28" s="202">
        <v>0.62</v>
      </c>
      <c r="S28" s="202">
        <v>0.39</v>
      </c>
      <c r="T28" s="202">
        <v>0</v>
      </c>
      <c r="U28" s="202">
        <v>2.08</v>
      </c>
      <c r="V28" s="202">
        <v>0.3</v>
      </c>
      <c r="W28" s="202">
        <v>0.64</v>
      </c>
      <c r="X28" s="202">
        <v>2.17</v>
      </c>
      <c r="Y28" s="202">
        <v>0</v>
      </c>
      <c r="Z28" s="202">
        <v>5.28</v>
      </c>
      <c r="AA28" s="202">
        <v>0</v>
      </c>
      <c r="AB28" s="202">
        <v>0</v>
      </c>
      <c r="AC28" s="202">
        <v>23.91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43.29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18.77</v>
      </c>
      <c r="D29" s="202">
        <v>0</v>
      </c>
      <c r="E29" s="202">
        <v>0</v>
      </c>
      <c r="F29" s="202">
        <v>30.05</v>
      </c>
      <c r="G29" s="202">
        <v>0</v>
      </c>
      <c r="H29" s="202">
        <v>0</v>
      </c>
      <c r="I29" s="202">
        <v>21.18</v>
      </c>
      <c r="J29" s="202">
        <v>15.4</v>
      </c>
      <c r="K29" s="202">
        <v>17.170000000000002</v>
      </c>
      <c r="L29" s="202">
        <v>0.37</v>
      </c>
      <c r="M29" s="202">
        <v>1.03</v>
      </c>
      <c r="N29" s="202">
        <v>1.74</v>
      </c>
      <c r="O29" s="202">
        <v>2.46</v>
      </c>
      <c r="P29" s="202">
        <v>0.82</v>
      </c>
      <c r="Q29" s="202">
        <v>0.32</v>
      </c>
      <c r="R29" s="202">
        <v>0.62</v>
      </c>
      <c r="S29" s="202">
        <v>0.39</v>
      </c>
      <c r="T29" s="202">
        <v>0</v>
      </c>
      <c r="U29" s="202">
        <v>2.08</v>
      </c>
      <c r="V29" s="202">
        <v>0.3</v>
      </c>
      <c r="W29" s="202">
        <v>0.64</v>
      </c>
      <c r="X29" s="202">
        <v>2.17</v>
      </c>
      <c r="Y29" s="202">
        <v>0</v>
      </c>
      <c r="Z29" s="202">
        <v>5.28</v>
      </c>
      <c r="AA29" s="202">
        <v>0</v>
      </c>
      <c r="AB29" s="202">
        <v>0</v>
      </c>
      <c r="AC29" s="202">
        <v>23.91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43.29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18.77</v>
      </c>
      <c r="D30" s="202">
        <v>0</v>
      </c>
      <c r="E30" s="202">
        <v>0</v>
      </c>
      <c r="F30" s="202">
        <v>30.05</v>
      </c>
      <c r="G30" s="202">
        <v>0</v>
      </c>
      <c r="H30" s="202">
        <v>0</v>
      </c>
      <c r="I30" s="202">
        <v>21.18</v>
      </c>
      <c r="J30" s="202">
        <v>15.4</v>
      </c>
      <c r="K30" s="202">
        <v>17.16</v>
      </c>
      <c r="L30" s="202">
        <v>0.37</v>
      </c>
      <c r="M30" s="202">
        <v>1.03</v>
      </c>
      <c r="N30" s="202">
        <v>1.74</v>
      </c>
      <c r="O30" s="202">
        <v>2.46</v>
      </c>
      <c r="P30" s="202">
        <v>0.84</v>
      </c>
      <c r="Q30" s="202">
        <v>0.32</v>
      </c>
      <c r="R30" s="202">
        <v>0.62</v>
      </c>
      <c r="S30" s="202">
        <v>0.38</v>
      </c>
      <c r="T30" s="202">
        <v>0</v>
      </c>
      <c r="U30" s="202">
        <v>2.08</v>
      </c>
      <c r="V30" s="202">
        <v>0.31</v>
      </c>
      <c r="W30" s="202">
        <v>0.63</v>
      </c>
      <c r="X30" s="202">
        <v>2.17</v>
      </c>
      <c r="Y30" s="202">
        <v>0</v>
      </c>
      <c r="Z30" s="202">
        <v>5.28</v>
      </c>
      <c r="AA30" s="202">
        <v>0</v>
      </c>
      <c r="AB30" s="202">
        <v>0</v>
      </c>
      <c r="AC30" s="202">
        <v>23.91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43.29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18.77</v>
      </c>
      <c r="D31" s="202">
        <v>0</v>
      </c>
      <c r="E31" s="202">
        <v>0</v>
      </c>
      <c r="F31" s="202">
        <v>30.05</v>
      </c>
      <c r="G31" s="202">
        <v>0</v>
      </c>
      <c r="H31" s="202">
        <v>0</v>
      </c>
      <c r="I31" s="202">
        <v>21.18</v>
      </c>
      <c r="J31" s="202">
        <v>15.4</v>
      </c>
      <c r="K31" s="202">
        <v>17.170000000000002</v>
      </c>
      <c r="L31" s="202">
        <v>0.37</v>
      </c>
      <c r="M31" s="202">
        <v>1.03</v>
      </c>
      <c r="N31" s="202">
        <v>1.74</v>
      </c>
      <c r="O31" s="202">
        <v>2.46</v>
      </c>
      <c r="P31" s="202">
        <v>0.86</v>
      </c>
      <c r="Q31" s="202">
        <v>0.32</v>
      </c>
      <c r="R31" s="202">
        <v>0.62</v>
      </c>
      <c r="S31" s="202">
        <v>0.39</v>
      </c>
      <c r="T31" s="202">
        <v>0</v>
      </c>
      <c r="U31" s="202">
        <v>2.08</v>
      </c>
      <c r="V31" s="202">
        <v>0.3</v>
      </c>
      <c r="W31" s="202">
        <v>0.64</v>
      </c>
      <c r="X31" s="202">
        <v>2.17</v>
      </c>
      <c r="Y31" s="202">
        <v>0</v>
      </c>
      <c r="Z31" s="202">
        <v>5.28</v>
      </c>
      <c r="AA31" s="202">
        <v>0</v>
      </c>
      <c r="AB31" s="202">
        <v>0</v>
      </c>
      <c r="AC31" s="202">
        <v>23.91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43.29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18.77</v>
      </c>
      <c r="D32" s="202">
        <v>0</v>
      </c>
      <c r="E32" s="202">
        <v>0</v>
      </c>
      <c r="F32" s="202">
        <v>30.05</v>
      </c>
      <c r="G32" s="202">
        <v>0</v>
      </c>
      <c r="H32" s="202">
        <v>0</v>
      </c>
      <c r="I32" s="202">
        <v>21.18</v>
      </c>
      <c r="J32" s="202">
        <v>15.4</v>
      </c>
      <c r="K32" s="202">
        <v>17.170000000000002</v>
      </c>
      <c r="L32" s="202">
        <v>0.37</v>
      </c>
      <c r="M32" s="202">
        <v>1.03</v>
      </c>
      <c r="N32" s="202">
        <v>1.74</v>
      </c>
      <c r="O32" s="202">
        <v>2.46</v>
      </c>
      <c r="P32" s="202">
        <v>0.88</v>
      </c>
      <c r="Q32" s="202">
        <v>0.32</v>
      </c>
      <c r="R32" s="202">
        <v>0.62</v>
      </c>
      <c r="S32" s="202">
        <v>0.39</v>
      </c>
      <c r="T32" s="202">
        <v>0</v>
      </c>
      <c r="U32" s="202">
        <v>2.08</v>
      </c>
      <c r="V32" s="202">
        <v>0.3</v>
      </c>
      <c r="W32" s="202">
        <v>0.64</v>
      </c>
      <c r="X32" s="202">
        <v>2.17</v>
      </c>
      <c r="Y32" s="202">
        <v>0</v>
      </c>
      <c r="Z32" s="202">
        <v>5.28</v>
      </c>
      <c r="AA32" s="202">
        <v>0</v>
      </c>
      <c r="AB32" s="202">
        <v>0</v>
      </c>
      <c r="AC32" s="202">
        <v>23.91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43.29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18.77</v>
      </c>
      <c r="D33" s="202">
        <v>0</v>
      </c>
      <c r="E33" s="202">
        <v>0</v>
      </c>
      <c r="F33" s="202">
        <v>30.05</v>
      </c>
      <c r="G33" s="202">
        <v>0</v>
      </c>
      <c r="H33" s="202">
        <v>0</v>
      </c>
      <c r="I33" s="202">
        <v>21.18</v>
      </c>
      <c r="J33" s="202">
        <v>15.4</v>
      </c>
      <c r="K33" s="202">
        <v>241.72</v>
      </c>
      <c r="L33" s="202">
        <v>11.04</v>
      </c>
      <c r="M33" s="202">
        <v>1.03</v>
      </c>
      <c r="N33" s="202">
        <v>1.74</v>
      </c>
      <c r="O33" s="202">
        <v>2.46</v>
      </c>
      <c r="P33" s="202">
        <v>0.91</v>
      </c>
      <c r="Q33" s="202">
        <v>9.58</v>
      </c>
      <c r="R33" s="202">
        <v>18.62</v>
      </c>
      <c r="S33" s="202">
        <v>9.5500000000000007</v>
      </c>
      <c r="T33" s="202">
        <v>0</v>
      </c>
      <c r="U33" s="202">
        <v>2.08</v>
      </c>
      <c r="V33" s="202">
        <v>9.1</v>
      </c>
      <c r="W33" s="202">
        <v>0.64</v>
      </c>
      <c r="X33" s="202">
        <v>2.17</v>
      </c>
      <c r="Y33" s="202">
        <v>0</v>
      </c>
      <c r="Z33" s="202">
        <v>59.41</v>
      </c>
      <c r="AA33" s="202">
        <v>0</v>
      </c>
      <c r="AB33" s="202">
        <v>0</v>
      </c>
      <c r="AC33" s="202">
        <v>23.91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43.29</v>
      </c>
      <c r="AJ33" s="202">
        <v>0</v>
      </c>
      <c r="AK33" s="202">
        <v>23.62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18.77</v>
      </c>
      <c r="D34" s="202">
        <v>0</v>
      </c>
      <c r="E34" s="202">
        <v>0</v>
      </c>
      <c r="F34" s="202">
        <v>30.05</v>
      </c>
      <c r="G34" s="202">
        <v>0</v>
      </c>
      <c r="H34" s="202">
        <v>0</v>
      </c>
      <c r="I34" s="202">
        <v>21.18</v>
      </c>
      <c r="J34" s="202">
        <v>15.4</v>
      </c>
      <c r="K34" s="202">
        <v>241.72</v>
      </c>
      <c r="L34" s="202">
        <v>11.04</v>
      </c>
      <c r="M34" s="202">
        <v>1.03</v>
      </c>
      <c r="N34" s="202">
        <v>1.74</v>
      </c>
      <c r="O34" s="202">
        <v>2.46</v>
      </c>
      <c r="P34" s="202">
        <v>0.92</v>
      </c>
      <c r="Q34" s="202">
        <v>9.58</v>
      </c>
      <c r="R34" s="202">
        <v>18.62</v>
      </c>
      <c r="S34" s="202">
        <v>11.59</v>
      </c>
      <c r="T34" s="202">
        <v>0</v>
      </c>
      <c r="U34" s="202">
        <v>2.08</v>
      </c>
      <c r="V34" s="202">
        <v>9.1</v>
      </c>
      <c r="W34" s="202">
        <v>0.64</v>
      </c>
      <c r="X34" s="202">
        <v>2.17</v>
      </c>
      <c r="Y34" s="202">
        <v>0</v>
      </c>
      <c r="Z34" s="202">
        <v>59.41</v>
      </c>
      <c r="AA34" s="202">
        <v>0</v>
      </c>
      <c r="AB34" s="202">
        <v>0</v>
      </c>
      <c r="AC34" s="202">
        <v>23.91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43.29</v>
      </c>
      <c r="AJ34" s="202">
        <v>0</v>
      </c>
      <c r="AK34" s="202">
        <v>23.62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18.77</v>
      </c>
      <c r="D35" s="202">
        <v>0</v>
      </c>
      <c r="E35" s="202">
        <v>0</v>
      </c>
      <c r="F35" s="202">
        <v>30.05</v>
      </c>
      <c r="G35" s="202">
        <v>0</v>
      </c>
      <c r="H35" s="202">
        <v>0</v>
      </c>
      <c r="I35" s="202">
        <v>21.18</v>
      </c>
      <c r="J35" s="202">
        <v>15.4</v>
      </c>
      <c r="K35" s="202">
        <v>241.72</v>
      </c>
      <c r="L35" s="202">
        <v>11.04</v>
      </c>
      <c r="M35" s="202">
        <v>1.03</v>
      </c>
      <c r="N35" s="202">
        <v>1.74</v>
      </c>
      <c r="O35" s="202">
        <v>2.46</v>
      </c>
      <c r="P35" s="202">
        <v>0.92</v>
      </c>
      <c r="Q35" s="202">
        <v>9.58</v>
      </c>
      <c r="R35" s="202">
        <v>18.62</v>
      </c>
      <c r="S35" s="202">
        <v>11.59</v>
      </c>
      <c r="T35" s="202">
        <v>0</v>
      </c>
      <c r="U35" s="202">
        <v>2.08</v>
      </c>
      <c r="V35" s="202">
        <v>9.1</v>
      </c>
      <c r="W35" s="202">
        <v>0.64</v>
      </c>
      <c r="X35" s="202">
        <v>2.17</v>
      </c>
      <c r="Y35" s="202">
        <v>0</v>
      </c>
      <c r="Z35" s="202">
        <v>59.41</v>
      </c>
      <c r="AA35" s="202">
        <v>0</v>
      </c>
      <c r="AB35" s="202">
        <v>0</v>
      </c>
      <c r="AC35" s="202">
        <v>23.91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42.96</v>
      </c>
      <c r="AJ35" s="202">
        <v>0</v>
      </c>
      <c r="AK35" s="202">
        <v>23.62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18.77</v>
      </c>
      <c r="D36" s="202">
        <v>0</v>
      </c>
      <c r="E36" s="202">
        <v>0</v>
      </c>
      <c r="F36" s="202">
        <v>30.05</v>
      </c>
      <c r="G36" s="202">
        <v>0</v>
      </c>
      <c r="H36" s="202">
        <v>0</v>
      </c>
      <c r="I36" s="202">
        <v>21.18</v>
      </c>
      <c r="J36" s="202">
        <v>15.4</v>
      </c>
      <c r="K36" s="202">
        <v>241.72</v>
      </c>
      <c r="L36" s="202">
        <v>11.04</v>
      </c>
      <c r="M36" s="202">
        <v>1.03</v>
      </c>
      <c r="N36" s="202">
        <v>1.74</v>
      </c>
      <c r="O36" s="202">
        <v>2.46</v>
      </c>
      <c r="P36" s="202">
        <v>0.92</v>
      </c>
      <c r="Q36" s="202">
        <v>9.58</v>
      </c>
      <c r="R36" s="202">
        <v>18.62</v>
      </c>
      <c r="S36" s="202">
        <v>11.59</v>
      </c>
      <c r="T36" s="202">
        <v>0</v>
      </c>
      <c r="U36" s="202">
        <v>2.08</v>
      </c>
      <c r="V36" s="202">
        <v>9.1</v>
      </c>
      <c r="W36" s="202">
        <v>0.63</v>
      </c>
      <c r="X36" s="202">
        <v>2.17</v>
      </c>
      <c r="Y36" s="202">
        <v>0</v>
      </c>
      <c r="Z36" s="202">
        <v>59.41</v>
      </c>
      <c r="AA36" s="202">
        <v>0</v>
      </c>
      <c r="AB36" s="202">
        <v>0</v>
      </c>
      <c r="AC36" s="202">
        <v>24.89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44.93</v>
      </c>
      <c r="AJ36" s="202">
        <v>0</v>
      </c>
      <c r="AK36" s="202">
        <v>23.62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18.77</v>
      </c>
      <c r="D37" s="202">
        <v>0</v>
      </c>
      <c r="E37" s="202">
        <v>0</v>
      </c>
      <c r="F37" s="202">
        <v>30.05</v>
      </c>
      <c r="G37" s="202">
        <v>0</v>
      </c>
      <c r="H37" s="202">
        <v>0</v>
      </c>
      <c r="I37" s="202">
        <v>21.18</v>
      </c>
      <c r="J37" s="202">
        <v>15.4</v>
      </c>
      <c r="K37" s="202">
        <v>241.72</v>
      </c>
      <c r="L37" s="202">
        <v>11.04</v>
      </c>
      <c r="M37" s="202">
        <v>1.28</v>
      </c>
      <c r="N37" s="202">
        <v>1.74</v>
      </c>
      <c r="O37" s="202">
        <v>2.46</v>
      </c>
      <c r="P37" s="202">
        <v>0.92</v>
      </c>
      <c r="Q37" s="202">
        <v>9.58</v>
      </c>
      <c r="R37" s="202">
        <v>18.62</v>
      </c>
      <c r="S37" s="202">
        <v>11.59</v>
      </c>
      <c r="T37" s="202">
        <v>0</v>
      </c>
      <c r="U37" s="202">
        <v>2.08</v>
      </c>
      <c r="V37" s="202">
        <v>9.1</v>
      </c>
      <c r="W37" s="202">
        <v>0.63</v>
      </c>
      <c r="X37" s="202">
        <v>2.17</v>
      </c>
      <c r="Y37" s="202">
        <v>0</v>
      </c>
      <c r="Z37" s="202">
        <v>59.41</v>
      </c>
      <c r="AA37" s="202">
        <v>0</v>
      </c>
      <c r="AB37" s="202">
        <v>0</v>
      </c>
      <c r="AC37" s="202">
        <v>24.89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45.39</v>
      </c>
      <c r="AJ37" s="202">
        <v>0</v>
      </c>
      <c r="AK37" s="202">
        <v>23.62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18.77</v>
      </c>
      <c r="D38" s="202">
        <v>0</v>
      </c>
      <c r="E38" s="202">
        <v>0</v>
      </c>
      <c r="F38" s="202">
        <v>30.05</v>
      </c>
      <c r="G38" s="202">
        <v>0</v>
      </c>
      <c r="H38" s="202">
        <v>0</v>
      </c>
      <c r="I38" s="202">
        <v>21.18</v>
      </c>
      <c r="J38" s="202">
        <v>15.4</v>
      </c>
      <c r="K38" s="202">
        <v>241.72</v>
      </c>
      <c r="L38" s="202">
        <v>11.04</v>
      </c>
      <c r="M38" s="202">
        <v>1.39</v>
      </c>
      <c r="N38" s="202">
        <v>1.74</v>
      </c>
      <c r="O38" s="202">
        <v>2.46</v>
      </c>
      <c r="P38" s="202">
        <v>0.92</v>
      </c>
      <c r="Q38" s="202">
        <v>9.58</v>
      </c>
      <c r="R38" s="202">
        <v>18.62</v>
      </c>
      <c r="S38" s="202">
        <v>11.59</v>
      </c>
      <c r="T38" s="202">
        <v>0</v>
      </c>
      <c r="U38" s="202">
        <v>2.08</v>
      </c>
      <c r="V38" s="202">
        <v>9.1</v>
      </c>
      <c r="W38" s="202">
        <v>0.63</v>
      </c>
      <c r="X38" s="202">
        <v>2.17</v>
      </c>
      <c r="Y38" s="202">
        <v>0</v>
      </c>
      <c r="Z38" s="202">
        <v>46.08</v>
      </c>
      <c r="AA38" s="202">
        <v>0</v>
      </c>
      <c r="AB38" s="202">
        <v>0</v>
      </c>
      <c r="AC38" s="202">
        <v>24.89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44.93</v>
      </c>
      <c r="AJ38" s="202">
        <v>0</v>
      </c>
      <c r="AK38" s="202">
        <v>23.62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18.77</v>
      </c>
      <c r="D39" s="202">
        <v>0</v>
      </c>
      <c r="E39" s="202">
        <v>0</v>
      </c>
      <c r="F39" s="202">
        <v>30.05</v>
      </c>
      <c r="G39" s="202">
        <v>0</v>
      </c>
      <c r="H39" s="202">
        <v>0</v>
      </c>
      <c r="I39" s="202">
        <v>21.18</v>
      </c>
      <c r="J39" s="202">
        <v>15.4</v>
      </c>
      <c r="K39" s="202">
        <v>241.72</v>
      </c>
      <c r="L39" s="202">
        <v>11.04</v>
      </c>
      <c r="M39" s="202">
        <v>1.74</v>
      </c>
      <c r="N39" s="202">
        <v>1.74</v>
      </c>
      <c r="O39" s="202">
        <v>2.46</v>
      </c>
      <c r="P39" s="202">
        <v>0.92</v>
      </c>
      <c r="Q39" s="202">
        <v>9.58</v>
      </c>
      <c r="R39" s="202">
        <v>18.62</v>
      </c>
      <c r="S39" s="202">
        <v>11.59</v>
      </c>
      <c r="T39" s="202">
        <v>0</v>
      </c>
      <c r="U39" s="202">
        <v>2.08</v>
      </c>
      <c r="V39" s="202">
        <v>9.1</v>
      </c>
      <c r="W39" s="202">
        <v>0.63</v>
      </c>
      <c r="X39" s="202">
        <v>2.17</v>
      </c>
      <c r="Y39" s="202">
        <v>0</v>
      </c>
      <c r="Z39" s="202">
        <v>5.28</v>
      </c>
      <c r="AA39" s="202">
        <v>0</v>
      </c>
      <c r="AB39" s="202">
        <v>0</v>
      </c>
      <c r="AC39" s="202">
        <v>24.89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44.85</v>
      </c>
      <c r="AJ39" s="202">
        <v>0</v>
      </c>
      <c r="AK39" s="202">
        <v>23.62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18.77</v>
      </c>
      <c r="D40" s="202">
        <v>0</v>
      </c>
      <c r="E40" s="202">
        <v>0</v>
      </c>
      <c r="F40" s="202">
        <v>30.05</v>
      </c>
      <c r="G40" s="202">
        <v>0</v>
      </c>
      <c r="H40" s="202">
        <v>0</v>
      </c>
      <c r="I40" s="202">
        <v>21.18</v>
      </c>
      <c r="J40" s="202">
        <v>15.4</v>
      </c>
      <c r="K40" s="202">
        <v>241.72</v>
      </c>
      <c r="L40" s="202">
        <v>11.04</v>
      </c>
      <c r="M40" s="202">
        <v>1.86</v>
      </c>
      <c r="N40" s="202">
        <v>1.74</v>
      </c>
      <c r="O40" s="202">
        <v>2.46</v>
      </c>
      <c r="P40" s="202">
        <v>0.92</v>
      </c>
      <c r="Q40" s="202">
        <v>9.58</v>
      </c>
      <c r="R40" s="202">
        <v>18.62</v>
      </c>
      <c r="S40" s="202">
        <v>11.59</v>
      </c>
      <c r="T40" s="202">
        <v>0</v>
      </c>
      <c r="U40" s="202">
        <v>2.08</v>
      </c>
      <c r="V40" s="202">
        <v>9.1</v>
      </c>
      <c r="W40" s="202">
        <v>0.63</v>
      </c>
      <c r="X40" s="202">
        <v>2.17</v>
      </c>
      <c r="Y40" s="202">
        <v>0</v>
      </c>
      <c r="Z40" s="202">
        <v>5.28</v>
      </c>
      <c r="AA40" s="202">
        <v>0</v>
      </c>
      <c r="AB40" s="202">
        <v>0</v>
      </c>
      <c r="AC40" s="202">
        <v>24.89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44.85</v>
      </c>
      <c r="AJ40" s="202">
        <v>0</v>
      </c>
      <c r="AK40" s="202">
        <v>23.62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18.77</v>
      </c>
      <c r="D41" s="202">
        <v>0</v>
      </c>
      <c r="E41" s="202">
        <v>0</v>
      </c>
      <c r="F41" s="202">
        <v>30.05</v>
      </c>
      <c r="G41" s="202">
        <v>0</v>
      </c>
      <c r="H41" s="202">
        <v>0</v>
      </c>
      <c r="I41" s="202">
        <v>21.18</v>
      </c>
      <c r="J41" s="202">
        <v>15.4</v>
      </c>
      <c r="K41" s="202">
        <v>241.72</v>
      </c>
      <c r="L41" s="202">
        <v>11.04</v>
      </c>
      <c r="M41" s="202">
        <v>1.86</v>
      </c>
      <c r="N41" s="202">
        <v>1.74</v>
      </c>
      <c r="O41" s="202">
        <v>2.46</v>
      </c>
      <c r="P41" s="202">
        <v>0.92</v>
      </c>
      <c r="Q41" s="202">
        <v>9.58</v>
      </c>
      <c r="R41" s="202">
        <v>18.62</v>
      </c>
      <c r="S41" s="202">
        <v>11.59</v>
      </c>
      <c r="T41" s="202">
        <v>0</v>
      </c>
      <c r="U41" s="202">
        <v>2.08</v>
      </c>
      <c r="V41" s="202">
        <v>9.1</v>
      </c>
      <c r="W41" s="202">
        <v>0.63</v>
      </c>
      <c r="X41" s="202">
        <v>2.17</v>
      </c>
      <c r="Y41" s="202">
        <v>0</v>
      </c>
      <c r="Z41" s="202">
        <v>5.28</v>
      </c>
      <c r="AA41" s="202">
        <v>0</v>
      </c>
      <c r="AB41" s="202">
        <v>0</v>
      </c>
      <c r="AC41" s="202">
        <v>24.89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44.85</v>
      </c>
      <c r="AJ41" s="202">
        <v>0</v>
      </c>
      <c r="AK41" s="202">
        <v>23.62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18.77</v>
      </c>
      <c r="D42" s="202">
        <v>0</v>
      </c>
      <c r="E42" s="202">
        <v>0</v>
      </c>
      <c r="F42" s="202">
        <v>30.05</v>
      </c>
      <c r="G42" s="202">
        <v>0</v>
      </c>
      <c r="H42" s="202">
        <v>0</v>
      </c>
      <c r="I42" s="202">
        <v>21.18</v>
      </c>
      <c r="J42" s="202">
        <v>15.4</v>
      </c>
      <c r="K42" s="202">
        <v>241.72</v>
      </c>
      <c r="L42" s="202">
        <v>11.04</v>
      </c>
      <c r="M42" s="202">
        <v>1.86</v>
      </c>
      <c r="N42" s="202">
        <v>1.74</v>
      </c>
      <c r="O42" s="202">
        <v>2.46</v>
      </c>
      <c r="P42" s="202">
        <v>0.92</v>
      </c>
      <c r="Q42" s="202">
        <v>9.58</v>
      </c>
      <c r="R42" s="202">
        <v>18.62</v>
      </c>
      <c r="S42" s="202">
        <v>11.59</v>
      </c>
      <c r="T42" s="202">
        <v>0</v>
      </c>
      <c r="U42" s="202">
        <v>2.08</v>
      </c>
      <c r="V42" s="202">
        <v>9.1</v>
      </c>
      <c r="W42" s="202">
        <v>0.63</v>
      </c>
      <c r="X42" s="202">
        <v>2.17</v>
      </c>
      <c r="Y42" s="202">
        <v>0</v>
      </c>
      <c r="Z42" s="202">
        <v>5.28</v>
      </c>
      <c r="AA42" s="202">
        <v>0</v>
      </c>
      <c r="AB42" s="202">
        <v>0</v>
      </c>
      <c r="AC42" s="202">
        <v>24.89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44.85</v>
      </c>
      <c r="AJ42" s="202">
        <v>0</v>
      </c>
      <c r="AK42" s="202">
        <v>23.62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18.77</v>
      </c>
      <c r="D43" s="202">
        <v>0</v>
      </c>
      <c r="E43" s="202">
        <v>0</v>
      </c>
      <c r="F43" s="202">
        <v>30.05</v>
      </c>
      <c r="G43" s="202">
        <v>0</v>
      </c>
      <c r="H43" s="202">
        <v>0</v>
      </c>
      <c r="I43" s="202">
        <v>21.18</v>
      </c>
      <c r="J43" s="202">
        <v>15.4</v>
      </c>
      <c r="K43" s="202">
        <v>241.72</v>
      </c>
      <c r="L43" s="202">
        <v>11.04</v>
      </c>
      <c r="M43" s="202">
        <v>1.98</v>
      </c>
      <c r="N43" s="202">
        <v>1.74</v>
      </c>
      <c r="O43" s="202">
        <v>2.46</v>
      </c>
      <c r="P43" s="202">
        <v>0.92</v>
      </c>
      <c r="Q43" s="202">
        <v>9.58</v>
      </c>
      <c r="R43" s="202">
        <v>18.62</v>
      </c>
      <c r="S43" s="202">
        <v>11.59</v>
      </c>
      <c r="T43" s="202">
        <v>0</v>
      </c>
      <c r="U43" s="202">
        <v>2.08</v>
      </c>
      <c r="V43" s="202">
        <v>9.1</v>
      </c>
      <c r="W43" s="202">
        <v>0.63</v>
      </c>
      <c r="X43" s="202">
        <v>2.17</v>
      </c>
      <c r="Y43" s="202">
        <v>0</v>
      </c>
      <c r="Z43" s="202">
        <v>5.28</v>
      </c>
      <c r="AA43" s="202">
        <v>0</v>
      </c>
      <c r="AB43" s="202">
        <v>0</v>
      </c>
      <c r="AC43" s="202">
        <v>24.89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45.82</v>
      </c>
      <c r="AJ43" s="202">
        <v>0</v>
      </c>
      <c r="AK43" s="202">
        <v>23.62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18.77</v>
      </c>
      <c r="D44" s="202">
        <v>0</v>
      </c>
      <c r="E44" s="202">
        <v>0</v>
      </c>
      <c r="F44" s="202">
        <v>30.05</v>
      </c>
      <c r="G44" s="202">
        <v>0</v>
      </c>
      <c r="H44" s="202">
        <v>0</v>
      </c>
      <c r="I44" s="202">
        <v>21.18</v>
      </c>
      <c r="J44" s="202">
        <v>15.4</v>
      </c>
      <c r="K44" s="202">
        <v>241.72</v>
      </c>
      <c r="L44" s="202">
        <v>11.04</v>
      </c>
      <c r="M44" s="202">
        <v>1.98</v>
      </c>
      <c r="N44" s="202">
        <v>1.74</v>
      </c>
      <c r="O44" s="202">
        <v>2.46</v>
      </c>
      <c r="P44" s="202">
        <v>0.92</v>
      </c>
      <c r="Q44" s="202">
        <v>9.58</v>
      </c>
      <c r="R44" s="202">
        <v>18.62</v>
      </c>
      <c r="S44" s="202">
        <v>11.59</v>
      </c>
      <c r="T44" s="202">
        <v>0</v>
      </c>
      <c r="U44" s="202">
        <v>2.08</v>
      </c>
      <c r="V44" s="202">
        <v>9.1</v>
      </c>
      <c r="W44" s="202">
        <v>0.63</v>
      </c>
      <c r="X44" s="202">
        <v>2.17</v>
      </c>
      <c r="Y44" s="202">
        <v>0</v>
      </c>
      <c r="Z44" s="202">
        <v>5.28</v>
      </c>
      <c r="AA44" s="202">
        <v>0</v>
      </c>
      <c r="AB44" s="202">
        <v>0</v>
      </c>
      <c r="AC44" s="202">
        <v>24.89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44.85</v>
      </c>
      <c r="AJ44" s="202">
        <v>0</v>
      </c>
      <c r="AK44" s="202">
        <v>23.62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18.77</v>
      </c>
      <c r="D45" s="202">
        <v>0</v>
      </c>
      <c r="E45" s="202">
        <v>0</v>
      </c>
      <c r="F45" s="202">
        <v>30.05</v>
      </c>
      <c r="G45" s="202">
        <v>0</v>
      </c>
      <c r="H45" s="202">
        <v>0</v>
      </c>
      <c r="I45" s="202">
        <v>21.18</v>
      </c>
      <c r="J45" s="202">
        <v>15.4</v>
      </c>
      <c r="K45" s="202">
        <v>241.72</v>
      </c>
      <c r="L45" s="202">
        <v>11.04</v>
      </c>
      <c r="M45" s="202">
        <v>2.09</v>
      </c>
      <c r="N45" s="202">
        <v>1.74</v>
      </c>
      <c r="O45" s="202">
        <v>2.46</v>
      </c>
      <c r="P45" s="202">
        <v>0.92</v>
      </c>
      <c r="Q45" s="202">
        <v>9.58</v>
      </c>
      <c r="R45" s="202">
        <v>18.62</v>
      </c>
      <c r="S45" s="202">
        <v>11.59</v>
      </c>
      <c r="T45" s="202">
        <v>0</v>
      </c>
      <c r="U45" s="202">
        <v>2.08</v>
      </c>
      <c r="V45" s="202">
        <v>9.1</v>
      </c>
      <c r="W45" s="202">
        <v>0.63</v>
      </c>
      <c r="X45" s="202">
        <v>2.17</v>
      </c>
      <c r="Y45" s="202">
        <v>0</v>
      </c>
      <c r="Z45" s="202">
        <v>5.28</v>
      </c>
      <c r="AA45" s="202">
        <v>0</v>
      </c>
      <c r="AB45" s="202">
        <v>0</v>
      </c>
      <c r="AC45" s="202">
        <v>24.89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44.85</v>
      </c>
      <c r="AJ45" s="202">
        <v>0</v>
      </c>
      <c r="AK45" s="202">
        <v>23.62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18.77</v>
      </c>
      <c r="D46" s="202">
        <v>0</v>
      </c>
      <c r="E46" s="202">
        <v>0</v>
      </c>
      <c r="F46" s="202">
        <v>30.05</v>
      </c>
      <c r="G46" s="202">
        <v>0</v>
      </c>
      <c r="H46" s="202">
        <v>0</v>
      </c>
      <c r="I46" s="202">
        <v>21.18</v>
      </c>
      <c r="J46" s="202">
        <v>15.4</v>
      </c>
      <c r="K46" s="202">
        <v>241.72</v>
      </c>
      <c r="L46" s="202">
        <v>11.04</v>
      </c>
      <c r="M46" s="202">
        <v>2.09</v>
      </c>
      <c r="N46" s="202">
        <v>1.74</v>
      </c>
      <c r="O46" s="202">
        <v>2.46</v>
      </c>
      <c r="P46" s="202">
        <v>0.92</v>
      </c>
      <c r="Q46" s="202">
        <v>9.58</v>
      </c>
      <c r="R46" s="202">
        <v>18.62</v>
      </c>
      <c r="S46" s="202">
        <v>11.59</v>
      </c>
      <c r="T46" s="202">
        <v>0</v>
      </c>
      <c r="U46" s="202">
        <v>2.08</v>
      </c>
      <c r="V46" s="202">
        <v>9.1</v>
      </c>
      <c r="W46" s="202">
        <v>0.63</v>
      </c>
      <c r="X46" s="202">
        <v>2.17</v>
      </c>
      <c r="Y46" s="202">
        <v>0</v>
      </c>
      <c r="Z46" s="202">
        <v>5.28</v>
      </c>
      <c r="AA46" s="202">
        <v>0</v>
      </c>
      <c r="AB46" s="202">
        <v>0</v>
      </c>
      <c r="AC46" s="202">
        <v>24.89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44.85</v>
      </c>
      <c r="AJ46" s="202">
        <v>0</v>
      </c>
      <c r="AK46" s="202">
        <v>23.62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18.77</v>
      </c>
      <c r="D47" s="202">
        <v>0</v>
      </c>
      <c r="E47" s="202">
        <v>0</v>
      </c>
      <c r="F47" s="202">
        <v>30.05</v>
      </c>
      <c r="G47" s="202">
        <v>0</v>
      </c>
      <c r="H47" s="202">
        <v>0</v>
      </c>
      <c r="I47" s="202">
        <v>21.18</v>
      </c>
      <c r="J47" s="202">
        <v>15.4</v>
      </c>
      <c r="K47" s="202">
        <v>241.72</v>
      </c>
      <c r="L47" s="202">
        <v>11.04</v>
      </c>
      <c r="M47" s="202">
        <v>2.13</v>
      </c>
      <c r="N47" s="202">
        <v>1.74</v>
      </c>
      <c r="O47" s="202">
        <v>2.46</v>
      </c>
      <c r="P47" s="202">
        <v>0.92</v>
      </c>
      <c r="Q47" s="202">
        <v>9.58</v>
      </c>
      <c r="R47" s="202">
        <v>18.62</v>
      </c>
      <c r="S47" s="202">
        <v>11.59</v>
      </c>
      <c r="T47" s="202">
        <v>0</v>
      </c>
      <c r="U47" s="202">
        <v>2.08</v>
      </c>
      <c r="V47" s="202">
        <v>9.1</v>
      </c>
      <c r="W47" s="202">
        <v>0.63</v>
      </c>
      <c r="X47" s="202">
        <v>2.17</v>
      </c>
      <c r="Y47" s="202">
        <v>0</v>
      </c>
      <c r="Z47" s="202">
        <v>5.28</v>
      </c>
      <c r="AA47" s="202">
        <v>0</v>
      </c>
      <c r="AB47" s="202">
        <v>0</v>
      </c>
      <c r="AC47" s="202">
        <v>24.89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44.53</v>
      </c>
      <c r="AJ47" s="202">
        <v>0</v>
      </c>
      <c r="AK47" s="202">
        <v>23.62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18.77</v>
      </c>
      <c r="D48" s="202">
        <v>0</v>
      </c>
      <c r="E48" s="202">
        <v>0</v>
      </c>
      <c r="F48" s="202">
        <v>30.05</v>
      </c>
      <c r="G48" s="202">
        <v>0</v>
      </c>
      <c r="H48" s="202">
        <v>0</v>
      </c>
      <c r="I48" s="202">
        <v>21.18</v>
      </c>
      <c r="J48" s="202">
        <v>15.4</v>
      </c>
      <c r="K48" s="202">
        <v>241.72</v>
      </c>
      <c r="L48" s="202">
        <v>11.04</v>
      </c>
      <c r="M48" s="202">
        <v>2.13</v>
      </c>
      <c r="N48" s="202">
        <v>1.74</v>
      </c>
      <c r="O48" s="202">
        <v>2.46</v>
      </c>
      <c r="P48" s="202">
        <v>0.92</v>
      </c>
      <c r="Q48" s="202">
        <v>9.58</v>
      </c>
      <c r="R48" s="202">
        <v>18.62</v>
      </c>
      <c r="S48" s="202">
        <v>11.59</v>
      </c>
      <c r="T48" s="202">
        <v>0</v>
      </c>
      <c r="U48" s="202">
        <v>2.08</v>
      </c>
      <c r="V48" s="202">
        <v>9.1</v>
      </c>
      <c r="W48" s="202">
        <v>0.63</v>
      </c>
      <c r="X48" s="202">
        <v>2.17</v>
      </c>
      <c r="Y48" s="202">
        <v>0</v>
      </c>
      <c r="Z48" s="202">
        <v>5.28</v>
      </c>
      <c r="AA48" s="202">
        <v>0</v>
      </c>
      <c r="AB48" s="202">
        <v>0</v>
      </c>
      <c r="AC48" s="202">
        <v>24.89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44.53</v>
      </c>
      <c r="AJ48" s="202">
        <v>0</v>
      </c>
      <c r="AK48" s="202">
        <v>23.62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18.77</v>
      </c>
      <c r="D49" s="202">
        <v>0</v>
      </c>
      <c r="E49" s="202">
        <v>0</v>
      </c>
      <c r="F49" s="202">
        <v>30.05</v>
      </c>
      <c r="G49" s="202">
        <v>0</v>
      </c>
      <c r="H49" s="202">
        <v>0</v>
      </c>
      <c r="I49" s="202">
        <v>21.18</v>
      </c>
      <c r="J49" s="202">
        <v>15.4</v>
      </c>
      <c r="K49" s="202">
        <v>241.72</v>
      </c>
      <c r="L49" s="202">
        <v>11.04</v>
      </c>
      <c r="M49" s="202">
        <v>2.13</v>
      </c>
      <c r="N49" s="202">
        <v>1.74</v>
      </c>
      <c r="O49" s="202">
        <v>2.46</v>
      </c>
      <c r="P49" s="202">
        <v>0.92</v>
      </c>
      <c r="Q49" s="202">
        <v>9.58</v>
      </c>
      <c r="R49" s="202">
        <v>18.62</v>
      </c>
      <c r="S49" s="202">
        <v>11.59</v>
      </c>
      <c r="T49" s="202">
        <v>0</v>
      </c>
      <c r="U49" s="202">
        <v>2.08</v>
      </c>
      <c r="V49" s="202">
        <v>9.1</v>
      </c>
      <c r="W49" s="202">
        <v>1.89</v>
      </c>
      <c r="X49" s="202">
        <v>2.17</v>
      </c>
      <c r="Y49" s="202">
        <v>0</v>
      </c>
      <c r="Z49" s="202">
        <v>5.28</v>
      </c>
      <c r="AA49" s="202">
        <v>0</v>
      </c>
      <c r="AB49" s="202">
        <v>0</v>
      </c>
      <c r="AC49" s="202">
        <v>24.89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44.97</v>
      </c>
      <c r="AJ49" s="202">
        <v>0</v>
      </c>
      <c r="AK49" s="202">
        <v>21.34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18.77</v>
      </c>
      <c r="D50" s="202">
        <v>0</v>
      </c>
      <c r="E50" s="202">
        <v>0</v>
      </c>
      <c r="F50" s="202">
        <v>30.05</v>
      </c>
      <c r="G50" s="202">
        <v>0</v>
      </c>
      <c r="H50" s="202">
        <v>0</v>
      </c>
      <c r="I50" s="202">
        <v>21.18</v>
      </c>
      <c r="J50" s="202">
        <v>15.4</v>
      </c>
      <c r="K50" s="202">
        <v>241.72</v>
      </c>
      <c r="L50" s="202">
        <v>11.04</v>
      </c>
      <c r="M50" s="202">
        <v>2.13</v>
      </c>
      <c r="N50" s="202">
        <v>1.74</v>
      </c>
      <c r="O50" s="202">
        <v>2.46</v>
      </c>
      <c r="P50" s="202">
        <v>0.92</v>
      </c>
      <c r="Q50" s="202">
        <v>9.58</v>
      </c>
      <c r="R50" s="202">
        <v>18.62</v>
      </c>
      <c r="S50" s="202">
        <v>11.59</v>
      </c>
      <c r="T50" s="202">
        <v>0</v>
      </c>
      <c r="U50" s="202">
        <v>2.08</v>
      </c>
      <c r="V50" s="202">
        <v>9.1</v>
      </c>
      <c r="W50" s="202">
        <v>1.89</v>
      </c>
      <c r="X50" s="202">
        <v>2.17</v>
      </c>
      <c r="Y50" s="202">
        <v>0</v>
      </c>
      <c r="Z50" s="202">
        <v>5.28</v>
      </c>
      <c r="AA50" s="202">
        <v>0</v>
      </c>
      <c r="AB50" s="202">
        <v>0</v>
      </c>
      <c r="AC50" s="202">
        <v>24.89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44.53</v>
      </c>
      <c r="AJ50" s="202">
        <v>0</v>
      </c>
      <c r="AK50" s="202">
        <v>21.34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18.45</v>
      </c>
      <c r="D51" s="202">
        <v>0</v>
      </c>
      <c r="E51" s="202">
        <v>0</v>
      </c>
      <c r="F51" s="202">
        <v>30.05</v>
      </c>
      <c r="G51" s="202">
        <v>0</v>
      </c>
      <c r="H51" s="202">
        <v>0</v>
      </c>
      <c r="I51" s="202">
        <v>21.18</v>
      </c>
      <c r="J51" s="202">
        <v>15.4</v>
      </c>
      <c r="K51" s="202">
        <v>237.34</v>
      </c>
      <c r="L51" s="202">
        <v>11.04</v>
      </c>
      <c r="M51" s="202">
        <v>2.13</v>
      </c>
      <c r="N51" s="202">
        <v>1.74</v>
      </c>
      <c r="O51" s="202">
        <v>2.46</v>
      </c>
      <c r="P51" s="202">
        <v>0.92</v>
      </c>
      <c r="Q51" s="202">
        <v>9.58</v>
      </c>
      <c r="R51" s="202">
        <v>18.62</v>
      </c>
      <c r="S51" s="202">
        <v>11.59</v>
      </c>
      <c r="T51" s="202">
        <v>0</v>
      </c>
      <c r="U51" s="202">
        <v>2.08</v>
      </c>
      <c r="V51" s="202">
        <v>9.1</v>
      </c>
      <c r="W51" s="202">
        <v>20.38</v>
      </c>
      <c r="X51" s="202">
        <v>26.13</v>
      </c>
      <c r="Y51" s="202">
        <v>0</v>
      </c>
      <c r="Z51" s="202">
        <v>5.28</v>
      </c>
      <c r="AA51" s="202">
        <v>0</v>
      </c>
      <c r="AB51" s="202">
        <v>0</v>
      </c>
      <c r="AC51" s="202">
        <v>24.89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44.53</v>
      </c>
      <c r="AJ51" s="202">
        <v>0</v>
      </c>
      <c r="AK51" s="202">
        <v>21.34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18.45</v>
      </c>
      <c r="D52" s="202">
        <v>0</v>
      </c>
      <c r="E52" s="202">
        <v>0</v>
      </c>
      <c r="F52" s="202">
        <v>30.05</v>
      </c>
      <c r="G52" s="202">
        <v>0</v>
      </c>
      <c r="H52" s="202">
        <v>0</v>
      </c>
      <c r="I52" s="202">
        <v>21.18</v>
      </c>
      <c r="J52" s="202">
        <v>15.4</v>
      </c>
      <c r="K52" s="202">
        <v>237.34</v>
      </c>
      <c r="L52" s="202">
        <v>11.04</v>
      </c>
      <c r="M52" s="202">
        <v>2.13</v>
      </c>
      <c r="N52" s="202">
        <v>1.74</v>
      </c>
      <c r="O52" s="202">
        <v>2.46</v>
      </c>
      <c r="P52" s="202">
        <v>0.92</v>
      </c>
      <c r="Q52" s="202">
        <v>7.21</v>
      </c>
      <c r="R52" s="202">
        <v>18.62</v>
      </c>
      <c r="S52" s="202">
        <v>11.59</v>
      </c>
      <c r="T52" s="202">
        <v>0</v>
      </c>
      <c r="U52" s="202">
        <v>2.08</v>
      </c>
      <c r="V52" s="202">
        <v>9.1</v>
      </c>
      <c r="W52" s="202">
        <v>20.38</v>
      </c>
      <c r="X52" s="202">
        <v>6.8</v>
      </c>
      <c r="Y52" s="202">
        <v>0</v>
      </c>
      <c r="Z52" s="202">
        <v>5.28</v>
      </c>
      <c r="AA52" s="202">
        <v>0</v>
      </c>
      <c r="AB52" s="202">
        <v>0</v>
      </c>
      <c r="AC52" s="202">
        <v>24.89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44.53</v>
      </c>
      <c r="AJ52" s="202">
        <v>0</v>
      </c>
      <c r="AK52" s="202">
        <v>21.34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18.45</v>
      </c>
      <c r="D53" s="202">
        <v>0</v>
      </c>
      <c r="E53" s="202">
        <v>0</v>
      </c>
      <c r="F53" s="202">
        <v>30.05</v>
      </c>
      <c r="G53" s="202">
        <v>0</v>
      </c>
      <c r="H53" s="202">
        <v>0</v>
      </c>
      <c r="I53" s="202">
        <v>21.18</v>
      </c>
      <c r="J53" s="202">
        <v>15.4</v>
      </c>
      <c r="K53" s="202">
        <v>232.34</v>
      </c>
      <c r="L53" s="202">
        <v>11.04</v>
      </c>
      <c r="M53" s="202">
        <v>2.13</v>
      </c>
      <c r="N53" s="202">
        <v>1.74</v>
      </c>
      <c r="O53" s="202">
        <v>2.46</v>
      </c>
      <c r="P53" s="202">
        <v>0.92</v>
      </c>
      <c r="Q53" s="202">
        <v>5.09</v>
      </c>
      <c r="R53" s="202">
        <v>18.62</v>
      </c>
      <c r="S53" s="202">
        <v>11.59</v>
      </c>
      <c r="T53" s="202">
        <v>0</v>
      </c>
      <c r="U53" s="202">
        <v>2.08</v>
      </c>
      <c r="V53" s="202">
        <v>9.1</v>
      </c>
      <c r="W53" s="202">
        <v>1.62</v>
      </c>
      <c r="X53" s="202">
        <v>2.17</v>
      </c>
      <c r="Y53" s="202">
        <v>0</v>
      </c>
      <c r="Z53" s="202">
        <v>12.23</v>
      </c>
      <c r="AA53" s="202">
        <v>0</v>
      </c>
      <c r="AB53" s="202">
        <v>0</v>
      </c>
      <c r="AC53" s="202">
        <v>24.89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44.53</v>
      </c>
      <c r="AJ53" s="202">
        <v>0</v>
      </c>
      <c r="AK53" s="202">
        <v>21.34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18.45</v>
      </c>
      <c r="D54" s="202">
        <v>0</v>
      </c>
      <c r="E54" s="202">
        <v>0</v>
      </c>
      <c r="F54" s="202">
        <v>30.05</v>
      </c>
      <c r="G54" s="202">
        <v>0</v>
      </c>
      <c r="H54" s="202">
        <v>0</v>
      </c>
      <c r="I54" s="202">
        <v>21.18</v>
      </c>
      <c r="J54" s="202">
        <v>15.4</v>
      </c>
      <c r="K54" s="202">
        <v>232.34</v>
      </c>
      <c r="L54" s="202">
        <v>11.04</v>
      </c>
      <c r="M54" s="202">
        <v>2.13</v>
      </c>
      <c r="N54" s="202">
        <v>1.74</v>
      </c>
      <c r="O54" s="202">
        <v>2.46</v>
      </c>
      <c r="P54" s="202">
        <v>0.92</v>
      </c>
      <c r="Q54" s="202">
        <v>5.09</v>
      </c>
      <c r="R54" s="202">
        <v>18.62</v>
      </c>
      <c r="S54" s="202">
        <v>11.59</v>
      </c>
      <c r="T54" s="202">
        <v>0</v>
      </c>
      <c r="U54" s="202">
        <v>2.08</v>
      </c>
      <c r="V54" s="202">
        <v>9.1</v>
      </c>
      <c r="W54" s="202">
        <v>1.62</v>
      </c>
      <c r="X54" s="202">
        <v>2.17</v>
      </c>
      <c r="Y54" s="202">
        <v>0</v>
      </c>
      <c r="Z54" s="202">
        <v>28.54</v>
      </c>
      <c r="AA54" s="202">
        <v>0</v>
      </c>
      <c r="AB54" s="202">
        <v>0</v>
      </c>
      <c r="AC54" s="202">
        <v>24.89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44.53</v>
      </c>
      <c r="AJ54" s="202">
        <v>0</v>
      </c>
      <c r="AK54" s="202">
        <v>21.34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18.45</v>
      </c>
      <c r="D55" s="202">
        <v>0</v>
      </c>
      <c r="E55" s="202">
        <v>0</v>
      </c>
      <c r="F55" s="202">
        <v>30.05</v>
      </c>
      <c r="G55" s="202">
        <v>0</v>
      </c>
      <c r="H55" s="202">
        <v>0</v>
      </c>
      <c r="I55" s="202">
        <v>21.18</v>
      </c>
      <c r="J55" s="202">
        <v>15.4</v>
      </c>
      <c r="K55" s="202">
        <v>212.72</v>
      </c>
      <c r="L55" s="202">
        <v>0.37</v>
      </c>
      <c r="M55" s="202">
        <v>2.02</v>
      </c>
      <c r="N55" s="202">
        <v>1.74</v>
      </c>
      <c r="O55" s="202">
        <v>2.46</v>
      </c>
      <c r="P55" s="202">
        <v>0.92</v>
      </c>
      <c r="Q55" s="202">
        <v>0.55000000000000004</v>
      </c>
      <c r="R55" s="202">
        <v>0.63</v>
      </c>
      <c r="S55" s="202">
        <v>0.39</v>
      </c>
      <c r="T55" s="202">
        <v>0</v>
      </c>
      <c r="U55" s="202">
        <v>2.08</v>
      </c>
      <c r="V55" s="202">
        <v>0.3</v>
      </c>
      <c r="W55" s="202">
        <v>10.72</v>
      </c>
      <c r="X55" s="202">
        <v>2.17</v>
      </c>
      <c r="Y55" s="202">
        <v>0</v>
      </c>
      <c r="Z55" s="202">
        <v>64.239999999999995</v>
      </c>
      <c r="AA55" s="202">
        <v>0</v>
      </c>
      <c r="AB55" s="202">
        <v>0</v>
      </c>
      <c r="AC55" s="202">
        <v>24.89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44.97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18.45</v>
      </c>
      <c r="D56" s="202">
        <v>0</v>
      </c>
      <c r="E56" s="202">
        <v>0</v>
      </c>
      <c r="F56" s="202">
        <v>30.05</v>
      </c>
      <c r="G56" s="202">
        <v>0</v>
      </c>
      <c r="H56" s="202">
        <v>0</v>
      </c>
      <c r="I56" s="202">
        <v>21.18</v>
      </c>
      <c r="J56" s="202">
        <v>15.4</v>
      </c>
      <c r="K56" s="202">
        <v>226.99</v>
      </c>
      <c r="L56" s="202">
        <v>0.37</v>
      </c>
      <c r="M56" s="202">
        <v>2.02</v>
      </c>
      <c r="N56" s="202">
        <v>1.74</v>
      </c>
      <c r="O56" s="202">
        <v>2.46</v>
      </c>
      <c r="P56" s="202">
        <v>0.92</v>
      </c>
      <c r="Q56" s="202">
        <v>0.32</v>
      </c>
      <c r="R56" s="202">
        <v>0.63</v>
      </c>
      <c r="S56" s="202">
        <v>0.39</v>
      </c>
      <c r="T56" s="202">
        <v>0</v>
      </c>
      <c r="U56" s="202">
        <v>2.08</v>
      </c>
      <c r="V56" s="202">
        <v>0.3</v>
      </c>
      <c r="W56" s="202">
        <v>0.68</v>
      </c>
      <c r="X56" s="202">
        <v>2.17</v>
      </c>
      <c r="Y56" s="202">
        <v>0</v>
      </c>
      <c r="Z56" s="202">
        <v>25.58</v>
      </c>
      <c r="AA56" s="202">
        <v>0</v>
      </c>
      <c r="AB56" s="202">
        <v>0</v>
      </c>
      <c r="AC56" s="202">
        <v>24.89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44.53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18.45</v>
      </c>
      <c r="D57" s="202">
        <v>0</v>
      </c>
      <c r="E57" s="202">
        <v>0</v>
      </c>
      <c r="F57" s="202">
        <v>30.05</v>
      </c>
      <c r="G57" s="202">
        <v>0</v>
      </c>
      <c r="H57" s="202">
        <v>0</v>
      </c>
      <c r="I57" s="202">
        <v>21.18</v>
      </c>
      <c r="J57" s="202">
        <v>15.4</v>
      </c>
      <c r="K57" s="202">
        <v>199.19</v>
      </c>
      <c r="L57" s="202">
        <v>0.37</v>
      </c>
      <c r="M57" s="202">
        <v>2.02</v>
      </c>
      <c r="N57" s="202">
        <v>1.74</v>
      </c>
      <c r="O57" s="202">
        <v>2.46</v>
      </c>
      <c r="P57" s="202">
        <v>0.91</v>
      </c>
      <c r="Q57" s="202">
        <v>0.32</v>
      </c>
      <c r="R57" s="202">
        <v>0.63</v>
      </c>
      <c r="S57" s="202">
        <v>0.39</v>
      </c>
      <c r="T57" s="202">
        <v>0</v>
      </c>
      <c r="U57" s="202">
        <v>2.08</v>
      </c>
      <c r="V57" s="202">
        <v>0.3</v>
      </c>
      <c r="W57" s="202">
        <v>0.68</v>
      </c>
      <c r="X57" s="202">
        <v>2.17</v>
      </c>
      <c r="Y57" s="202">
        <v>0</v>
      </c>
      <c r="Z57" s="202">
        <v>4.09</v>
      </c>
      <c r="AA57" s="202">
        <v>0</v>
      </c>
      <c r="AB57" s="202">
        <v>0</v>
      </c>
      <c r="AC57" s="202">
        <v>25.19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44.53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18.45</v>
      </c>
      <c r="D58" s="202">
        <v>0</v>
      </c>
      <c r="E58" s="202">
        <v>0</v>
      </c>
      <c r="F58" s="202">
        <v>30.05</v>
      </c>
      <c r="G58" s="202">
        <v>0</v>
      </c>
      <c r="H58" s="202">
        <v>0</v>
      </c>
      <c r="I58" s="202">
        <v>21.18</v>
      </c>
      <c r="J58" s="202">
        <v>15.4</v>
      </c>
      <c r="K58" s="202">
        <v>187.6</v>
      </c>
      <c r="L58" s="202">
        <v>0.37</v>
      </c>
      <c r="M58" s="202">
        <v>2.02</v>
      </c>
      <c r="N58" s="202">
        <v>1.74</v>
      </c>
      <c r="O58" s="202">
        <v>2.46</v>
      </c>
      <c r="P58" s="202">
        <v>0.91</v>
      </c>
      <c r="Q58" s="202">
        <v>0.32</v>
      </c>
      <c r="R58" s="202">
        <v>0.63</v>
      </c>
      <c r="S58" s="202">
        <v>0.39</v>
      </c>
      <c r="T58" s="202">
        <v>0</v>
      </c>
      <c r="U58" s="202">
        <v>2.08</v>
      </c>
      <c r="V58" s="202">
        <v>0.3</v>
      </c>
      <c r="W58" s="202">
        <v>0.68</v>
      </c>
      <c r="X58" s="202">
        <v>2.17</v>
      </c>
      <c r="Y58" s="202">
        <v>0</v>
      </c>
      <c r="Z58" s="202">
        <v>4.09</v>
      </c>
      <c r="AA58" s="202">
        <v>0</v>
      </c>
      <c r="AB58" s="202">
        <v>0</v>
      </c>
      <c r="AC58" s="202">
        <v>25.19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44.53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18.45</v>
      </c>
      <c r="D59" s="202">
        <v>0</v>
      </c>
      <c r="E59" s="202">
        <v>0</v>
      </c>
      <c r="F59" s="202">
        <v>30.05</v>
      </c>
      <c r="G59" s="202">
        <v>0</v>
      </c>
      <c r="H59" s="202">
        <v>0</v>
      </c>
      <c r="I59" s="202">
        <v>21.18</v>
      </c>
      <c r="J59" s="202">
        <v>15.4</v>
      </c>
      <c r="K59" s="202">
        <v>96.74</v>
      </c>
      <c r="L59" s="202">
        <v>0.37</v>
      </c>
      <c r="M59" s="202">
        <v>2.02</v>
      </c>
      <c r="N59" s="202">
        <v>1.74</v>
      </c>
      <c r="O59" s="202">
        <v>2.46</v>
      </c>
      <c r="P59" s="202">
        <v>0.91</v>
      </c>
      <c r="Q59" s="202">
        <v>0.32</v>
      </c>
      <c r="R59" s="202">
        <v>0.62</v>
      </c>
      <c r="S59" s="202">
        <v>0.38</v>
      </c>
      <c r="T59" s="202">
        <v>0</v>
      </c>
      <c r="U59" s="202">
        <v>2.08</v>
      </c>
      <c r="V59" s="202">
        <v>0.34</v>
      </c>
      <c r="W59" s="202">
        <v>0.77</v>
      </c>
      <c r="X59" s="202">
        <v>2.17</v>
      </c>
      <c r="Y59" s="202">
        <v>0</v>
      </c>
      <c r="Z59" s="202">
        <v>4.0999999999999996</v>
      </c>
      <c r="AA59" s="202">
        <v>0</v>
      </c>
      <c r="AB59" s="202">
        <v>0</v>
      </c>
      <c r="AC59" s="202">
        <v>25.19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44.8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18.45</v>
      </c>
      <c r="D60" s="202">
        <v>0</v>
      </c>
      <c r="E60" s="202">
        <v>0</v>
      </c>
      <c r="F60" s="202">
        <v>30.05</v>
      </c>
      <c r="G60" s="202">
        <v>0</v>
      </c>
      <c r="H60" s="202">
        <v>0</v>
      </c>
      <c r="I60" s="202">
        <v>21.18</v>
      </c>
      <c r="J60" s="202">
        <v>15.4</v>
      </c>
      <c r="K60" s="202">
        <v>17.170000000000002</v>
      </c>
      <c r="L60" s="202">
        <v>0.37</v>
      </c>
      <c r="M60" s="202">
        <v>2.02</v>
      </c>
      <c r="N60" s="202">
        <v>1.74</v>
      </c>
      <c r="O60" s="202">
        <v>2.46</v>
      </c>
      <c r="P60" s="202">
        <v>0.91</v>
      </c>
      <c r="Q60" s="202">
        <v>0.32</v>
      </c>
      <c r="R60" s="202">
        <v>0.62</v>
      </c>
      <c r="S60" s="202">
        <v>0.38</v>
      </c>
      <c r="T60" s="202">
        <v>0</v>
      </c>
      <c r="U60" s="202">
        <v>2.08</v>
      </c>
      <c r="V60" s="202">
        <v>0.31</v>
      </c>
      <c r="W60" s="202">
        <v>0.69</v>
      </c>
      <c r="X60" s="202">
        <v>2.17</v>
      </c>
      <c r="Y60" s="202">
        <v>0</v>
      </c>
      <c r="Z60" s="202">
        <v>4.0999999999999996</v>
      </c>
      <c r="AA60" s="202">
        <v>0</v>
      </c>
      <c r="AB60" s="202">
        <v>0</v>
      </c>
      <c r="AC60" s="202">
        <v>25.19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44.8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18.45</v>
      </c>
      <c r="D61" s="202">
        <v>0</v>
      </c>
      <c r="E61" s="202">
        <v>0</v>
      </c>
      <c r="F61" s="202">
        <v>30.05</v>
      </c>
      <c r="G61" s="202">
        <v>0</v>
      </c>
      <c r="H61" s="202">
        <v>0</v>
      </c>
      <c r="I61" s="202">
        <v>21.18</v>
      </c>
      <c r="J61" s="202">
        <v>15.4</v>
      </c>
      <c r="K61" s="202">
        <v>17.170000000000002</v>
      </c>
      <c r="L61" s="202">
        <v>0.37</v>
      </c>
      <c r="M61" s="202">
        <v>2.02</v>
      </c>
      <c r="N61" s="202">
        <v>1.74</v>
      </c>
      <c r="O61" s="202">
        <v>2.46</v>
      </c>
      <c r="P61" s="202">
        <v>0.91</v>
      </c>
      <c r="Q61" s="202">
        <v>0.32</v>
      </c>
      <c r="R61" s="202">
        <v>0.62</v>
      </c>
      <c r="S61" s="202">
        <v>0.39</v>
      </c>
      <c r="T61" s="202">
        <v>0</v>
      </c>
      <c r="U61" s="202">
        <v>2.08</v>
      </c>
      <c r="V61" s="202">
        <v>0.3</v>
      </c>
      <c r="W61" s="202">
        <v>0.69</v>
      </c>
      <c r="X61" s="202">
        <v>2.17</v>
      </c>
      <c r="Y61" s="202">
        <v>0</v>
      </c>
      <c r="Z61" s="202">
        <v>4.0999999999999996</v>
      </c>
      <c r="AA61" s="202">
        <v>0</v>
      </c>
      <c r="AB61" s="202">
        <v>0</v>
      </c>
      <c r="AC61" s="202">
        <v>25.19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45.22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18.45</v>
      </c>
      <c r="D62" s="202">
        <v>0</v>
      </c>
      <c r="E62" s="202">
        <v>0</v>
      </c>
      <c r="F62" s="202">
        <v>30.05</v>
      </c>
      <c r="G62" s="202">
        <v>0</v>
      </c>
      <c r="H62" s="202">
        <v>0</v>
      </c>
      <c r="I62" s="202">
        <v>21.18</v>
      </c>
      <c r="J62" s="202">
        <v>15.4</v>
      </c>
      <c r="K62" s="202">
        <v>17.170000000000002</v>
      </c>
      <c r="L62" s="202">
        <v>0.37</v>
      </c>
      <c r="M62" s="202">
        <v>2.02</v>
      </c>
      <c r="N62" s="202">
        <v>1.74</v>
      </c>
      <c r="O62" s="202">
        <v>2.46</v>
      </c>
      <c r="P62" s="202">
        <v>0.91</v>
      </c>
      <c r="Q62" s="202">
        <v>0.32</v>
      </c>
      <c r="R62" s="202">
        <v>0.62</v>
      </c>
      <c r="S62" s="202">
        <v>0.39</v>
      </c>
      <c r="T62" s="202">
        <v>0</v>
      </c>
      <c r="U62" s="202">
        <v>2.08</v>
      </c>
      <c r="V62" s="202">
        <v>0.3</v>
      </c>
      <c r="W62" s="202">
        <v>0.69</v>
      </c>
      <c r="X62" s="202">
        <v>2.17</v>
      </c>
      <c r="Y62" s="202">
        <v>0</v>
      </c>
      <c r="Z62" s="202">
        <v>4.0999999999999996</v>
      </c>
      <c r="AA62" s="202">
        <v>0</v>
      </c>
      <c r="AB62" s="202">
        <v>0</v>
      </c>
      <c r="AC62" s="202">
        <v>25.48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44.8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18.45</v>
      </c>
      <c r="D63" s="202">
        <v>0</v>
      </c>
      <c r="E63" s="202">
        <v>0</v>
      </c>
      <c r="F63" s="202">
        <v>30.05</v>
      </c>
      <c r="G63" s="202">
        <v>0</v>
      </c>
      <c r="H63" s="202">
        <v>0</v>
      </c>
      <c r="I63" s="202">
        <v>21.18</v>
      </c>
      <c r="J63" s="202">
        <v>15.4</v>
      </c>
      <c r="K63" s="202">
        <v>17.170000000000002</v>
      </c>
      <c r="L63" s="202">
        <v>0.37</v>
      </c>
      <c r="M63" s="202">
        <v>2.02</v>
      </c>
      <c r="N63" s="202">
        <v>1.74</v>
      </c>
      <c r="O63" s="202">
        <v>2.46</v>
      </c>
      <c r="P63" s="202">
        <v>0.91</v>
      </c>
      <c r="Q63" s="202">
        <v>0.32</v>
      </c>
      <c r="R63" s="202">
        <v>0.62</v>
      </c>
      <c r="S63" s="202">
        <v>0.39</v>
      </c>
      <c r="T63" s="202">
        <v>0</v>
      </c>
      <c r="U63" s="202">
        <v>2.08</v>
      </c>
      <c r="V63" s="202">
        <v>0.3</v>
      </c>
      <c r="W63" s="202">
        <v>0.69</v>
      </c>
      <c r="X63" s="202">
        <v>2.17</v>
      </c>
      <c r="Y63" s="202">
        <v>0</v>
      </c>
      <c r="Z63" s="202">
        <v>4.0999999999999996</v>
      </c>
      <c r="AA63" s="202">
        <v>0</v>
      </c>
      <c r="AB63" s="202">
        <v>0</v>
      </c>
      <c r="AC63" s="202">
        <v>28.1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46.48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18.45</v>
      </c>
      <c r="D64" s="202">
        <v>0</v>
      </c>
      <c r="E64" s="202">
        <v>0</v>
      </c>
      <c r="F64" s="202">
        <v>30.05</v>
      </c>
      <c r="G64" s="202">
        <v>0</v>
      </c>
      <c r="H64" s="202">
        <v>0</v>
      </c>
      <c r="I64" s="202">
        <v>21.18</v>
      </c>
      <c r="J64" s="202">
        <v>15.4</v>
      </c>
      <c r="K64" s="202">
        <v>17.170000000000002</v>
      </c>
      <c r="L64" s="202">
        <v>0.37</v>
      </c>
      <c r="M64" s="202">
        <v>2.02</v>
      </c>
      <c r="N64" s="202">
        <v>1.74</v>
      </c>
      <c r="O64" s="202">
        <v>2.46</v>
      </c>
      <c r="P64" s="202">
        <v>0.91</v>
      </c>
      <c r="Q64" s="202">
        <v>0.32</v>
      </c>
      <c r="R64" s="202">
        <v>0.62</v>
      </c>
      <c r="S64" s="202">
        <v>0.39</v>
      </c>
      <c r="T64" s="202">
        <v>0</v>
      </c>
      <c r="U64" s="202">
        <v>2.08</v>
      </c>
      <c r="V64" s="202">
        <v>0.3</v>
      </c>
      <c r="W64" s="202">
        <v>0.69</v>
      </c>
      <c r="X64" s="202">
        <v>2.17</v>
      </c>
      <c r="Y64" s="202">
        <v>0</v>
      </c>
      <c r="Z64" s="202">
        <v>4.0999999999999996</v>
      </c>
      <c r="AA64" s="202">
        <v>0</v>
      </c>
      <c r="AB64" s="202">
        <v>0</v>
      </c>
      <c r="AC64" s="202">
        <v>28.1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46.83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18.45</v>
      </c>
      <c r="D65" s="202">
        <v>0</v>
      </c>
      <c r="E65" s="202">
        <v>0</v>
      </c>
      <c r="F65" s="202">
        <v>30.05</v>
      </c>
      <c r="G65" s="202">
        <v>0</v>
      </c>
      <c r="H65" s="202">
        <v>0</v>
      </c>
      <c r="I65" s="202">
        <v>21.18</v>
      </c>
      <c r="J65" s="202">
        <v>15.4</v>
      </c>
      <c r="K65" s="202">
        <v>17.170000000000002</v>
      </c>
      <c r="L65" s="202">
        <v>0.37</v>
      </c>
      <c r="M65" s="202">
        <v>2.02</v>
      </c>
      <c r="N65" s="202">
        <v>1.74</v>
      </c>
      <c r="O65" s="202">
        <v>2.46</v>
      </c>
      <c r="P65" s="202">
        <v>0.91</v>
      </c>
      <c r="Q65" s="202">
        <v>0.32</v>
      </c>
      <c r="R65" s="202">
        <v>0.62</v>
      </c>
      <c r="S65" s="202">
        <v>0.39</v>
      </c>
      <c r="T65" s="202">
        <v>0</v>
      </c>
      <c r="U65" s="202">
        <v>2.08</v>
      </c>
      <c r="V65" s="202">
        <v>0.3</v>
      </c>
      <c r="W65" s="202">
        <v>0.69</v>
      </c>
      <c r="X65" s="202">
        <v>2.17</v>
      </c>
      <c r="Y65" s="202">
        <v>0</v>
      </c>
      <c r="Z65" s="202">
        <v>4.0999999999999996</v>
      </c>
      <c r="AA65" s="202">
        <v>0</v>
      </c>
      <c r="AB65" s="202">
        <v>0</v>
      </c>
      <c r="AC65" s="202">
        <v>28.1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46.83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18.45</v>
      </c>
      <c r="D66" s="202">
        <v>0</v>
      </c>
      <c r="E66" s="202">
        <v>0</v>
      </c>
      <c r="F66" s="202">
        <v>30.05</v>
      </c>
      <c r="G66" s="202">
        <v>0</v>
      </c>
      <c r="H66" s="202">
        <v>0</v>
      </c>
      <c r="I66" s="202">
        <v>21.18</v>
      </c>
      <c r="J66" s="202">
        <v>15.4</v>
      </c>
      <c r="K66" s="202">
        <v>17.170000000000002</v>
      </c>
      <c r="L66" s="202">
        <v>0.37</v>
      </c>
      <c r="M66" s="202">
        <v>2.02</v>
      </c>
      <c r="N66" s="202">
        <v>1.74</v>
      </c>
      <c r="O66" s="202">
        <v>2.46</v>
      </c>
      <c r="P66" s="202">
        <v>0.91</v>
      </c>
      <c r="Q66" s="202">
        <v>0.32</v>
      </c>
      <c r="R66" s="202">
        <v>0.62</v>
      </c>
      <c r="S66" s="202">
        <v>0.39</v>
      </c>
      <c r="T66" s="202">
        <v>0</v>
      </c>
      <c r="U66" s="202">
        <v>2.08</v>
      </c>
      <c r="V66" s="202">
        <v>0.3</v>
      </c>
      <c r="W66" s="202">
        <v>0.69</v>
      </c>
      <c r="X66" s="202">
        <v>2.17</v>
      </c>
      <c r="Y66" s="202">
        <v>0</v>
      </c>
      <c r="Z66" s="202">
        <v>4.0999999999999996</v>
      </c>
      <c r="AA66" s="202">
        <v>0</v>
      </c>
      <c r="AB66" s="202">
        <v>0</v>
      </c>
      <c r="AC66" s="202">
        <v>28.1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46.83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18.45</v>
      </c>
      <c r="D67" s="202">
        <v>0</v>
      </c>
      <c r="E67" s="202">
        <v>0</v>
      </c>
      <c r="F67" s="202">
        <v>30.05</v>
      </c>
      <c r="G67" s="202">
        <v>0</v>
      </c>
      <c r="H67" s="202">
        <v>0</v>
      </c>
      <c r="I67" s="202">
        <v>21.18</v>
      </c>
      <c r="J67" s="202">
        <v>15.4</v>
      </c>
      <c r="K67" s="202">
        <v>17.170000000000002</v>
      </c>
      <c r="L67" s="202">
        <v>0.37</v>
      </c>
      <c r="M67" s="202">
        <v>2.02</v>
      </c>
      <c r="N67" s="202">
        <v>1.74</v>
      </c>
      <c r="O67" s="202">
        <v>2.46</v>
      </c>
      <c r="P67" s="202">
        <v>0.91</v>
      </c>
      <c r="Q67" s="202">
        <v>0.32</v>
      </c>
      <c r="R67" s="202">
        <v>0.62</v>
      </c>
      <c r="S67" s="202">
        <v>0.39</v>
      </c>
      <c r="T67" s="202">
        <v>0</v>
      </c>
      <c r="U67" s="202">
        <v>2.08</v>
      </c>
      <c r="V67" s="202">
        <v>0.3</v>
      </c>
      <c r="W67" s="202">
        <v>0.69</v>
      </c>
      <c r="X67" s="202">
        <v>2.17</v>
      </c>
      <c r="Y67" s="202">
        <v>0</v>
      </c>
      <c r="Z67" s="202">
        <v>4.0999999999999996</v>
      </c>
      <c r="AA67" s="202">
        <v>0</v>
      </c>
      <c r="AB67" s="202">
        <v>0</v>
      </c>
      <c r="AC67" s="202">
        <v>25.19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45.22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18.45</v>
      </c>
      <c r="D68" s="202">
        <v>0</v>
      </c>
      <c r="E68" s="202">
        <v>0</v>
      </c>
      <c r="F68" s="202">
        <v>30.05</v>
      </c>
      <c r="G68" s="202">
        <v>0</v>
      </c>
      <c r="H68" s="202">
        <v>0</v>
      </c>
      <c r="I68" s="202">
        <v>21.18</v>
      </c>
      <c r="J68" s="202">
        <v>15.4</v>
      </c>
      <c r="K68" s="202">
        <v>17.170000000000002</v>
      </c>
      <c r="L68" s="202">
        <v>0.37</v>
      </c>
      <c r="M68" s="202">
        <v>2.02</v>
      </c>
      <c r="N68" s="202">
        <v>1.74</v>
      </c>
      <c r="O68" s="202">
        <v>2.46</v>
      </c>
      <c r="P68" s="202">
        <v>0.91</v>
      </c>
      <c r="Q68" s="202">
        <v>0.32</v>
      </c>
      <c r="R68" s="202">
        <v>0.62</v>
      </c>
      <c r="S68" s="202">
        <v>0.39</v>
      </c>
      <c r="T68" s="202">
        <v>0</v>
      </c>
      <c r="U68" s="202">
        <v>2.08</v>
      </c>
      <c r="V68" s="202">
        <v>0.3</v>
      </c>
      <c r="W68" s="202">
        <v>0.69</v>
      </c>
      <c r="X68" s="202">
        <v>2.17</v>
      </c>
      <c r="Y68" s="202">
        <v>0</v>
      </c>
      <c r="Z68" s="202">
        <v>4.0999999999999996</v>
      </c>
      <c r="AA68" s="202">
        <v>0</v>
      </c>
      <c r="AB68" s="202">
        <v>0</v>
      </c>
      <c r="AC68" s="202">
        <v>25.19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44.8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18.45</v>
      </c>
      <c r="D69" s="202">
        <v>0</v>
      </c>
      <c r="E69" s="202">
        <v>0</v>
      </c>
      <c r="F69" s="202">
        <v>30.05</v>
      </c>
      <c r="G69" s="202">
        <v>0</v>
      </c>
      <c r="H69" s="202">
        <v>0</v>
      </c>
      <c r="I69" s="202">
        <v>21.18</v>
      </c>
      <c r="J69" s="202">
        <v>15.4</v>
      </c>
      <c r="K69" s="202">
        <v>17.170000000000002</v>
      </c>
      <c r="L69" s="202">
        <v>0.37</v>
      </c>
      <c r="M69" s="202">
        <v>2.09</v>
      </c>
      <c r="N69" s="202">
        <v>1.74</v>
      </c>
      <c r="O69" s="202">
        <v>2.46</v>
      </c>
      <c r="P69" s="202">
        <v>0.91</v>
      </c>
      <c r="Q69" s="202">
        <v>0.32</v>
      </c>
      <c r="R69" s="202">
        <v>0.62</v>
      </c>
      <c r="S69" s="202">
        <v>0.39</v>
      </c>
      <c r="T69" s="202">
        <v>0</v>
      </c>
      <c r="U69" s="202">
        <v>2.08</v>
      </c>
      <c r="V69" s="202">
        <v>0.3</v>
      </c>
      <c r="W69" s="202">
        <v>0.69</v>
      </c>
      <c r="X69" s="202">
        <v>2.17</v>
      </c>
      <c r="Y69" s="202">
        <v>0</v>
      </c>
      <c r="Z69" s="202">
        <v>4.0999999999999996</v>
      </c>
      <c r="AA69" s="202">
        <v>0</v>
      </c>
      <c r="AB69" s="202">
        <v>0</v>
      </c>
      <c r="AC69" s="202">
        <v>25.19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44.8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18.45</v>
      </c>
      <c r="D70" s="202">
        <v>0</v>
      </c>
      <c r="E70" s="202">
        <v>0</v>
      </c>
      <c r="F70" s="202">
        <v>30.05</v>
      </c>
      <c r="G70" s="202">
        <v>0</v>
      </c>
      <c r="H70" s="202">
        <v>0</v>
      </c>
      <c r="I70" s="202">
        <v>21.18</v>
      </c>
      <c r="J70" s="202">
        <v>15.4</v>
      </c>
      <c r="K70" s="202">
        <v>17.170000000000002</v>
      </c>
      <c r="L70" s="202">
        <v>0.37</v>
      </c>
      <c r="M70" s="202">
        <v>2.09</v>
      </c>
      <c r="N70" s="202">
        <v>1.74</v>
      </c>
      <c r="O70" s="202">
        <v>2.46</v>
      </c>
      <c r="P70" s="202">
        <v>0.91</v>
      </c>
      <c r="Q70" s="202">
        <v>0.32</v>
      </c>
      <c r="R70" s="202">
        <v>0.62</v>
      </c>
      <c r="S70" s="202">
        <v>0.39</v>
      </c>
      <c r="T70" s="202">
        <v>0</v>
      </c>
      <c r="U70" s="202">
        <v>2.08</v>
      </c>
      <c r="V70" s="202">
        <v>0.3</v>
      </c>
      <c r="W70" s="202">
        <v>0.69</v>
      </c>
      <c r="X70" s="202">
        <v>2.17</v>
      </c>
      <c r="Y70" s="202">
        <v>0</v>
      </c>
      <c r="Z70" s="202">
        <v>4.0999999999999996</v>
      </c>
      <c r="AA70" s="202">
        <v>0</v>
      </c>
      <c r="AB70" s="202">
        <v>0</v>
      </c>
      <c r="AC70" s="202">
        <v>25.19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44.8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18.45</v>
      </c>
      <c r="D71" s="202">
        <v>0</v>
      </c>
      <c r="E71" s="202">
        <v>0</v>
      </c>
      <c r="F71" s="202">
        <v>30.05</v>
      </c>
      <c r="G71" s="202">
        <v>0</v>
      </c>
      <c r="H71" s="202">
        <v>0</v>
      </c>
      <c r="I71" s="202">
        <v>21.18</v>
      </c>
      <c r="J71" s="202">
        <v>15.4</v>
      </c>
      <c r="K71" s="202">
        <v>17.170000000000002</v>
      </c>
      <c r="L71" s="202">
        <v>0.37</v>
      </c>
      <c r="M71" s="202">
        <v>2.13</v>
      </c>
      <c r="N71" s="202">
        <v>1.74</v>
      </c>
      <c r="O71" s="202">
        <v>2.46</v>
      </c>
      <c r="P71" s="202">
        <v>0.91</v>
      </c>
      <c r="Q71" s="202">
        <v>0.32</v>
      </c>
      <c r="R71" s="202">
        <v>0.62</v>
      </c>
      <c r="S71" s="202">
        <v>0.38</v>
      </c>
      <c r="T71" s="202">
        <v>0</v>
      </c>
      <c r="U71" s="202">
        <v>2.08</v>
      </c>
      <c r="V71" s="202">
        <v>0.22</v>
      </c>
      <c r="W71" s="202">
        <v>0.68</v>
      </c>
      <c r="X71" s="202">
        <v>2.17</v>
      </c>
      <c r="Y71" s="202">
        <v>0</v>
      </c>
      <c r="Z71" s="202">
        <v>4.09</v>
      </c>
      <c r="AA71" s="202">
        <v>0</v>
      </c>
      <c r="AB71" s="202">
        <v>0</v>
      </c>
      <c r="AC71" s="202">
        <v>25.19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44.8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18.45</v>
      </c>
      <c r="D72" s="202">
        <v>0</v>
      </c>
      <c r="E72" s="202">
        <v>0</v>
      </c>
      <c r="F72" s="202">
        <v>30.05</v>
      </c>
      <c r="G72" s="202">
        <v>0</v>
      </c>
      <c r="H72" s="202">
        <v>0</v>
      </c>
      <c r="I72" s="202">
        <v>21.18</v>
      </c>
      <c r="J72" s="202">
        <v>15.4</v>
      </c>
      <c r="K72" s="202">
        <v>17.170000000000002</v>
      </c>
      <c r="L72" s="202">
        <v>0.37</v>
      </c>
      <c r="M72" s="202">
        <v>2.13</v>
      </c>
      <c r="N72" s="202">
        <v>1.74</v>
      </c>
      <c r="O72" s="202">
        <v>2.46</v>
      </c>
      <c r="P72" s="202">
        <v>0.91</v>
      </c>
      <c r="Q72" s="202">
        <v>0.32</v>
      </c>
      <c r="R72" s="202">
        <v>0.62</v>
      </c>
      <c r="S72" s="202">
        <v>0.38</v>
      </c>
      <c r="T72" s="202">
        <v>0</v>
      </c>
      <c r="U72" s="202">
        <v>2.08</v>
      </c>
      <c r="V72" s="202">
        <v>0.31</v>
      </c>
      <c r="W72" s="202">
        <v>0.68</v>
      </c>
      <c r="X72" s="202">
        <v>2.17</v>
      </c>
      <c r="Y72" s="202">
        <v>0</v>
      </c>
      <c r="Z72" s="202">
        <v>4.09</v>
      </c>
      <c r="AA72" s="202">
        <v>0</v>
      </c>
      <c r="AB72" s="202">
        <v>0</v>
      </c>
      <c r="AC72" s="202">
        <v>25.19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44.8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18.45</v>
      </c>
      <c r="D73" s="202">
        <v>0</v>
      </c>
      <c r="E73" s="202">
        <v>0</v>
      </c>
      <c r="F73" s="202">
        <v>30.05</v>
      </c>
      <c r="G73" s="202">
        <v>0</v>
      </c>
      <c r="H73" s="202">
        <v>0</v>
      </c>
      <c r="I73" s="202">
        <v>21.18</v>
      </c>
      <c r="J73" s="202">
        <v>15.4</v>
      </c>
      <c r="K73" s="202">
        <v>17.170000000000002</v>
      </c>
      <c r="L73" s="202">
        <v>0.37</v>
      </c>
      <c r="M73" s="202">
        <v>2.13</v>
      </c>
      <c r="N73" s="202">
        <v>1.74</v>
      </c>
      <c r="O73" s="202">
        <v>2.46</v>
      </c>
      <c r="P73" s="202">
        <v>0.91</v>
      </c>
      <c r="Q73" s="202">
        <v>0.32</v>
      </c>
      <c r="R73" s="202">
        <v>0.62</v>
      </c>
      <c r="S73" s="202">
        <v>0.38</v>
      </c>
      <c r="T73" s="202">
        <v>0</v>
      </c>
      <c r="U73" s="202">
        <v>2.08</v>
      </c>
      <c r="V73" s="202">
        <v>0.31</v>
      </c>
      <c r="W73" s="202">
        <v>0.68</v>
      </c>
      <c r="X73" s="202">
        <v>2.17</v>
      </c>
      <c r="Y73" s="202">
        <v>0</v>
      </c>
      <c r="Z73" s="202">
        <v>4.09</v>
      </c>
      <c r="AA73" s="202">
        <v>0</v>
      </c>
      <c r="AB73" s="202">
        <v>0</v>
      </c>
      <c r="AC73" s="202">
        <v>25.19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45.22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18.45</v>
      </c>
      <c r="D74" s="202">
        <v>0</v>
      </c>
      <c r="E74" s="202">
        <v>0</v>
      </c>
      <c r="F74" s="202">
        <v>30.05</v>
      </c>
      <c r="G74" s="202">
        <v>0</v>
      </c>
      <c r="H74" s="202">
        <v>0</v>
      </c>
      <c r="I74" s="202">
        <v>21.18</v>
      </c>
      <c r="J74" s="202">
        <v>15.4</v>
      </c>
      <c r="K74" s="202">
        <v>17.170000000000002</v>
      </c>
      <c r="L74" s="202">
        <v>0.37</v>
      </c>
      <c r="M74" s="202">
        <v>2.13</v>
      </c>
      <c r="N74" s="202">
        <v>1.74</v>
      </c>
      <c r="O74" s="202">
        <v>2.46</v>
      </c>
      <c r="P74" s="202">
        <v>0.91</v>
      </c>
      <c r="Q74" s="202">
        <v>0.32</v>
      </c>
      <c r="R74" s="202">
        <v>0.62</v>
      </c>
      <c r="S74" s="202">
        <v>0.38</v>
      </c>
      <c r="T74" s="202">
        <v>0</v>
      </c>
      <c r="U74" s="202">
        <v>2.08</v>
      </c>
      <c r="V74" s="202">
        <v>0.31</v>
      </c>
      <c r="W74" s="202">
        <v>0.68</v>
      </c>
      <c r="X74" s="202">
        <v>2.17</v>
      </c>
      <c r="Y74" s="202">
        <v>0</v>
      </c>
      <c r="Z74" s="202">
        <v>4.09</v>
      </c>
      <c r="AA74" s="202">
        <v>0</v>
      </c>
      <c r="AB74" s="202">
        <v>0</v>
      </c>
      <c r="AC74" s="202">
        <v>25.19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44.8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18.45</v>
      </c>
      <c r="D75" s="202">
        <v>0</v>
      </c>
      <c r="E75" s="202">
        <v>0</v>
      </c>
      <c r="F75" s="202">
        <v>30.05</v>
      </c>
      <c r="G75" s="202">
        <v>0</v>
      </c>
      <c r="H75" s="202">
        <v>0</v>
      </c>
      <c r="I75" s="202">
        <v>21.18</v>
      </c>
      <c r="J75" s="202">
        <v>15.4</v>
      </c>
      <c r="K75" s="202">
        <v>17.170000000000002</v>
      </c>
      <c r="L75" s="202">
        <v>0.37</v>
      </c>
      <c r="M75" s="202">
        <v>2.13</v>
      </c>
      <c r="N75" s="202">
        <v>1.74</v>
      </c>
      <c r="O75" s="202">
        <v>2.46</v>
      </c>
      <c r="P75" s="202">
        <v>0.91</v>
      </c>
      <c r="Q75" s="202">
        <v>0.32</v>
      </c>
      <c r="R75" s="202">
        <v>0.62</v>
      </c>
      <c r="S75" s="202">
        <v>0.38</v>
      </c>
      <c r="T75" s="202">
        <v>0</v>
      </c>
      <c r="U75" s="202">
        <v>2.08</v>
      </c>
      <c r="V75" s="202">
        <v>0.31</v>
      </c>
      <c r="W75" s="202">
        <v>0.68</v>
      </c>
      <c r="X75" s="202">
        <v>2.17</v>
      </c>
      <c r="Y75" s="202">
        <v>0</v>
      </c>
      <c r="Z75" s="202">
        <v>4.09</v>
      </c>
      <c r="AA75" s="202">
        <v>0</v>
      </c>
      <c r="AB75" s="202">
        <v>0</v>
      </c>
      <c r="AC75" s="202">
        <v>25.19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44.27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18.45</v>
      </c>
      <c r="D76" s="202">
        <v>0</v>
      </c>
      <c r="E76" s="202">
        <v>0</v>
      </c>
      <c r="F76" s="202">
        <v>30.05</v>
      </c>
      <c r="G76" s="202">
        <v>0</v>
      </c>
      <c r="H76" s="202">
        <v>0</v>
      </c>
      <c r="I76" s="202">
        <v>21.18</v>
      </c>
      <c r="J76" s="202">
        <v>15.4</v>
      </c>
      <c r="K76" s="202">
        <v>17.170000000000002</v>
      </c>
      <c r="L76" s="202">
        <v>0.37</v>
      </c>
      <c r="M76" s="202">
        <v>2.13</v>
      </c>
      <c r="N76" s="202">
        <v>1.74</v>
      </c>
      <c r="O76" s="202">
        <v>2.46</v>
      </c>
      <c r="P76" s="202">
        <v>0.91</v>
      </c>
      <c r="Q76" s="202">
        <v>0.32</v>
      </c>
      <c r="R76" s="202">
        <v>0.62</v>
      </c>
      <c r="S76" s="202">
        <v>0.38</v>
      </c>
      <c r="T76" s="202">
        <v>0</v>
      </c>
      <c r="U76" s="202">
        <v>2.08</v>
      </c>
      <c r="V76" s="202">
        <v>0.31</v>
      </c>
      <c r="W76" s="202">
        <v>0.68</v>
      </c>
      <c r="X76" s="202">
        <v>2.17</v>
      </c>
      <c r="Y76" s="202">
        <v>0</v>
      </c>
      <c r="Z76" s="202">
        <v>4.09</v>
      </c>
      <c r="AA76" s="202">
        <v>0</v>
      </c>
      <c r="AB76" s="202">
        <v>0</v>
      </c>
      <c r="AC76" s="202">
        <v>25.19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44.27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18.45</v>
      </c>
      <c r="D77" s="202">
        <v>0</v>
      </c>
      <c r="E77" s="202">
        <v>0</v>
      </c>
      <c r="F77" s="202">
        <v>30.05</v>
      </c>
      <c r="G77" s="202">
        <v>0</v>
      </c>
      <c r="H77" s="202">
        <v>0</v>
      </c>
      <c r="I77" s="202">
        <v>21.18</v>
      </c>
      <c r="J77" s="202">
        <v>15.4</v>
      </c>
      <c r="K77" s="202">
        <v>130.57</v>
      </c>
      <c r="L77" s="202">
        <v>0.37</v>
      </c>
      <c r="M77" s="202">
        <v>2.13</v>
      </c>
      <c r="N77" s="202">
        <v>1.74</v>
      </c>
      <c r="O77" s="202">
        <v>2.46</v>
      </c>
      <c r="P77" s="202">
        <v>0.91</v>
      </c>
      <c r="Q77" s="202">
        <v>0.36</v>
      </c>
      <c r="R77" s="202">
        <v>0.62</v>
      </c>
      <c r="S77" s="202">
        <v>0.39</v>
      </c>
      <c r="T77" s="202">
        <v>0</v>
      </c>
      <c r="U77" s="202">
        <v>2.08</v>
      </c>
      <c r="V77" s="202">
        <v>0.3</v>
      </c>
      <c r="W77" s="202">
        <v>0.69</v>
      </c>
      <c r="X77" s="202">
        <v>2.17</v>
      </c>
      <c r="Y77" s="202">
        <v>0</v>
      </c>
      <c r="Z77" s="202">
        <v>4.0999999999999996</v>
      </c>
      <c r="AA77" s="202">
        <v>0</v>
      </c>
      <c r="AB77" s="202">
        <v>0</v>
      </c>
      <c r="AC77" s="202">
        <v>25.19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44.27</v>
      </c>
      <c r="AJ77" s="202">
        <v>0</v>
      </c>
      <c r="AK77" s="202">
        <v>24.62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18.45</v>
      </c>
      <c r="D78" s="202">
        <v>0</v>
      </c>
      <c r="E78" s="202">
        <v>0</v>
      </c>
      <c r="F78" s="202">
        <v>30.05</v>
      </c>
      <c r="G78" s="202">
        <v>0</v>
      </c>
      <c r="H78" s="202">
        <v>0</v>
      </c>
      <c r="I78" s="202">
        <v>21.18</v>
      </c>
      <c r="J78" s="202">
        <v>15.4</v>
      </c>
      <c r="K78" s="202">
        <v>213.69</v>
      </c>
      <c r="L78" s="202">
        <v>0.37</v>
      </c>
      <c r="M78" s="202">
        <v>2.13</v>
      </c>
      <c r="N78" s="202">
        <v>1.74</v>
      </c>
      <c r="O78" s="202">
        <v>2.46</v>
      </c>
      <c r="P78" s="202">
        <v>0.91</v>
      </c>
      <c r="Q78" s="202">
        <v>0.32</v>
      </c>
      <c r="R78" s="202">
        <v>0.62</v>
      </c>
      <c r="S78" s="202">
        <v>0.39</v>
      </c>
      <c r="T78" s="202">
        <v>0</v>
      </c>
      <c r="U78" s="202">
        <v>2.08</v>
      </c>
      <c r="V78" s="202">
        <v>0.3</v>
      </c>
      <c r="W78" s="202">
        <v>0.69</v>
      </c>
      <c r="X78" s="202">
        <v>2.17</v>
      </c>
      <c r="Y78" s="202">
        <v>0</v>
      </c>
      <c r="Z78" s="202">
        <v>4.0999999999999996</v>
      </c>
      <c r="AA78" s="202">
        <v>0</v>
      </c>
      <c r="AB78" s="202">
        <v>0</v>
      </c>
      <c r="AC78" s="202">
        <v>25.19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44.27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18.45</v>
      </c>
      <c r="D79" s="202">
        <v>0</v>
      </c>
      <c r="E79" s="202">
        <v>0</v>
      </c>
      <c r="F79" s="202">
        <v>30.05</v>
      </c>
      <c r="G79" s="202">
        <v>0</v>
      </c>
      <c r="H79" s="202">
        <v>0</v>
      </c>
      <c r="I79" s="202">
        <v>21.18</v>
      </c>
      <c r="J79" s="202">
        <v>15.4</v>
      </c>
      <c r="K79" s="202">
        <v>251.38</v>
      </c>
      <c r="L79" s="202">
        <v>11.04</v>
      </c>
      <c r="M79" s="202">
        <v>2.13</v>
      </c>
      <c r="N79" s="202">
        <v>1.74</v>
      </c>
      <c r="O79" s="202">
        <v>2.46</v>
      </c>
      <c r="P79" s="202">
        <v>0.91</v>
      </c>
      <c r="Q79" s="202">
        <v>0.63</v>
      </c>
      <c r="R79" s="202">
        <v>13.79</v>
      </c>
      <c r="S79" s="202">
        <v>0.76</v>
      </c>
      <c r="T79" s="202">
        <v>0</v>
      </c>
      <c r="U79" s="202">
        <v>2.08</v>
      </c>
      <c r="V79" s="202">
        <v>5.35</v>
      </c>
      <c r="W79" s="202">
        <v>0.69</v>
      </c>
      <c r="X79" s="202">
        <v>2.17</v>
      </c>
      <c r="Y79" s="202">
        <v>0</v>
      </c>
      <c r="Z79" s="202">
        <v>4.0999999999999996</v>
      </c>
      <c r="AA79" s="202">
        <v>0</v>
      </c>
      <c r="AB79" s="202">
        <v>0</v>
      </c>
      <c r="AC79" s="202">
        <v>25.19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45.32</v>
      </c>
      <c r="AJ79" s="202">
        <v>0</v>
      </c>
      <c r="AK79" s="202">
        <v>24.62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18.45</v>
      </c>
      <c r="D80" s="202">
        <v>0</v>
      </c>
      <c r="E80" s="202">
        <v>0</v>
      </c>
      <c r="F80" s="202">
        <v>30.05</v>
      </c>
      <c r="G80" s="202">
        <v>0</v>
      </c>
      <c r="H80" s="202">
        <v>0</v>
      </c>
      <c r="I80" s="202">
        <v>21.18</v>
      </c>
      <c r="J80" s="202">
        <v>15.4</v>
      </c>
      <c r="K80" s="202">
        <v>247.52</v>
      </c>
      <c r="L80" s="202">
        <v>11.04</v>
      </c>
      <c r="M80" s="202">
        <v>2.13</v>
      </c>
      <c r="N80" s="202">
        <v>1.74</v>
      </c>
      <c r="O80" s="202">
        <v>2.46</v>
      </c>
      <c r="P80" s="202">
        <v>0.91</v>
      </c>
      <c r="Q80" s="202">
        <v>9.58</v>
      </c>
      <c r="R80" s="202">
        <v>18.62</v>
      </c>
      <c r="S80" s="202">
        <v>0.76</v>
      </c>
      <c r="T80" s="202">
        <v>0</v>
      </c>
      <c r="U80" s="202">
        <v>2.08</v>
      </c>
      <c r="V80" s="202">
        <v>9.1</v>
      </c>
      <c r="W80" s="202">
        <v>0.69</v>
      </c>
      <c r="X80" s="202">
        <v>2.17</v>
      </c>
      <c r="Y80" s="202">
        <v>0</v>
      </c>
      <c r="Z80" s="202">
        <v>4.0999999999999996</v>
      </c>
      <c r="AA80" s="202">
        <v>0</v>
      </c>
      <c r="AB80" s="202">
        <v>0</v>
      </c>
      <c r="AC80" s="202">
        <v>25.19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44.85</v>
      </c>
      <c r="AJ80" s="202">
        <v>0</v>
      </c>
      <c r="AK80" s="202">
        <v>24.62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18.45</v>
      </c>
      <c r="D81" s="202">
        <v>0</v>
      </c>
      <c r="E81" s="202">
        <v>0</v>
      </c>
      <c r="F81" s="202">
        <v>30.05</v>
      </c>
      <c r="G81" s="202">
        <v>0</v>
      </c>
      <c r="H81" s="202">
        <v>0</v>
      </c>
      <c r="I81" s="202">
        <v>21.18</v>
      </c>
      <c r="J81" s="202">
        <v>15.4</v>
      </c>
      <c r="K81" s="202">
        <v>241.72</v>
      </c>
      <c r="L81" s="202">
        <v>0.37</v>
      </c>
      <c r="M81" s="202">
        <v>2.13</v>
      </c>
      <c r="N81" s="202">
        <v>1.74</v>
      </c>
      <c r="O81" s="202">
        <v>2.46</v>
      </c>
      <c r="P81" s="202">
        <v>0.91</v>
      </c>
      <c r="Q81" s="202">
        <v>0.32</v>
      </c>
      <c r="R81" s="202">
        <v>0.62</v>
      </c>
      <c r="S81" s="202">
        <v>0.39</v>
      </c>
      <c r="T81" s="202">
        <v>0</v>
      </c>
      <c r="U81" s="202">
        <v>2.08</v>
      </c>
      <c r="V81" s="202">
        <v>1.59</v>
      </c>
      <c r="W81" s="202">
        <v>0.69</v>
      </c>
      <c r="X81" s="202">
        <v>2.17</v>
      </c>
      <c r="Y81" s="202">
        <v>0</v>
      </c>
      <c r="Z81" s="202">
        <v>4.0999999999999996</v>
      </c>
      <c r="AA81" s="202">
        <v>0</v>
      </c>
      <c r="AB81" s="202">
        <v>0</v>
      </c>
      <c r="AC81" s="202">
        <v>27.88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48.24</v>
      </c>
      <c r="AJ81" s="202">
        <v>0</v>
      </c>
      <c r="AK81" s="202">
        <v>13.62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18.45</v>
      </c>
      <c r="D82" s="202">
        <v>0</v>
      </c>
      <c r="E82" s="202">
        <v>0</v>
      </c>
      <c r="F82" s="202">
        <v>30.05</v>
      </c>
      <c r="G82" s="202">
        <v>0</v>
      </c>
      <c r="H82" s="202">
        <v>0</v>
      </c>
      <c r="I82" s="202">
        <v>21.18</v>
      </c>
      <c r="J82" s="202">
        <v>15.4</v>
      </c>
      <c r="K82" s="202">
        <v>210.79</v>
      </c>
      <c r="L82" s="202">
        <v>0.37</v>
      </c>
      <c r="M82" s="202">
        <v>2.13</v>
      </c>
      <c r="N82" s="202">
        <v>1.74</v>
      </c>
      <c r="O82" s="202">
        <v>2.46</v>
      </c>
      <c r="P82" s="202">
        <v>0.91</v>
      </c>
      <c r="Q82" s="202">
        <v>0.32</v>
      </c>
      <c r="R82" s="202">
        <v>0.62</v>
      </c>
      <c r="S82" s="202">
        <v>0.39</v>
      </c>
      <c r="T82" s="202">
        <v>0</v>
      </c>
      <c r="U82" s="202">
        <v>2.08</v>
      </c>
      <c r="V82" s="202">
        <v>0.3</v>
      </c>
      <c r="W82" s="202">
        <v>0.69</v>
      </c>
      <c r="X82" s="202">
        <v>2.17</v>
      </c>
      <c r="Y82" s="202">
        <v>0</v>
      </c>
      <c r="Z82" s="202">
        <v>4.0999999999999996</v>
      </c>
      <c r="AA82" s="202">
        <v>0</v>
      </c>
      <c r="AB82" s="202">
        <v>0</v>
      </c>
      <c r="AC82" s="202">
        <v>27.88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48.24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18.77</v>
      </c>
      <c r="D83" s="202">
        <v>0</v>
      </c>
      <c r="E83" s="202">
        <v>0</v>
      </c>
      <c r="F83" s="202">
        <v>30.05</v>
      </c>
      <c r="G83" s="202">
        <v>0</v>
      </c>
      <c r="H83" s="202">
        <v>0</v>
      </c>
      <c r="I83" s="202">
        <v>21.18</v>
      </c>
      <c r="J83" s="202">
        <v>15.4</v>
      </c>
      <c r="K83" s="202">
        <v>222.39</v>
      </c>
      <c r="L83" s="202">
        <v>0.37</v>
      </c>
      <c r="M83" s="202">
        <v>2.13</v>
      </c>
      <c r="N83" s="202">
        <v>1.74</v>
      </c>
      <c r="O83" s="202">
        <v>2.46</v>
      </c>
      <c r="P83" s="202">
        <v>0.91</v>
      </c>
      <c r="Q83" s="202">
        <v>0.32</v>
      </c>
      <c r="R83" s="202">
        <v>0.62</v>
      </c>
      <c r="S83" s="202">
        <v>0.39</v>
      </c>
      <c r="T83" s="202">
        <v>0</v>
      </c>
      <c r="U83" s="202">
        <v>2.08</v>
      </c>
      <c r="V83" s="202">
        <v>0.3</v>
      </c>
      <c r="W83" s="202">
        <v>0.69</v>
      </c>
      <c r="X83" s="202">
        <v>2.17</v>
      </c>
      <c r="Y83" s="202">
        <v>0</v>
      </c>
      <c r="Z83" s="202">
        <v>4.0999999999999996</v>
      </c>
      <c r="AA83" s="202">
        <v>0</v>
      </c>
      <c r="AB83" s="202">
        <v>0</v>
      </c>
      <c r="AC83" s="202">
        <v>24.89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44.58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18.77</v>
      </c>
      <c r="D84" s="202">
        <v>0</v>
      </c>
      <c r="E84" s="202">
        <v>0</v>
      </c>
      <c r="F84" s="202">
        <v>30.05</v>
      </c>
      <c r="G84" s="202">
        <v>0</v>
      </c>
      <c r="H84" s="202">
        <v>0</v>
      </c>
      <c r="I84" s="202">
        <v>21.18</v>
      </c>
      <c r="J84" s="202">
        <v>15.4</v>
      </c>
      <c r="K84" s="202">
        <v>174.07</v>
      </c>
      <c r="L84" s="202">
        <v>0.37</v>
      </c>
      <c r="M84" s="202">
        <v>2.13</v>
      </c>
      <c r="N84" s="202">
        <v>1.74</v>
      </c>
      <c r="O84" s="202">
        <v>2.46</v>
      </c>
      <c r="P84" s="202">
        <v>0.91</v>
      </c>
      <c r="Q84" s="202">
        <v>0.32</v>
      </c>
      <c r="R84" s="202">
        <v>0.62</v>
      </c>
      <c r="S84" s="202">
        <v>0.39</v>
      </c>
      <c r="T84" s="202">
        <v>0</v>
      </c>
      <c r="U84" s="202">
        <v>2.08</v>
      </c>
      <c r="V84" s="202">
        <v>0.3</v>
      </c>
      <c r="W84" s="202">
        <v>0.69</v>
      </c>
      <c r="X84" s="202">
        <v>2.17</v>
      </c>
      <c r="Y84" s="202">
        <v>0</v>
      </c>
      <c r="Z84" s="202">
        <v>4.0999999999999996</v>
      </c>
      <c r="AA84" s="202">
        <v>0</v>
      </c>
      <c r="AB84" s="202">
        <v>0</v>
      </c>
      <c r="AC84" s="202">
        <v>27.88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48.09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18.77</v>
      </c>
      <c r="D85" s="202">
        <v>0</v>
      </c>
      <c r="E85" s="202">
        <v>0</v>
      </c>
      <c r="F85" s="202">
        <v>30.05</v>
      </c>
      <c r="G85" s="202">
        <v>0</v>
      </c>
      <c r="H85" s="202">
        <v>0</v>
      </c>
      <c r="I85" s="202">
        <v>21.18</v>
      </c>
      <c r="J85" s="202">
        <v>15.4</v>
      </c>
      <c r="K85" s="202">
        <v>106.41</v>
      </c>
      <c r="L85" s="202">
        <v>0.37</v>
      </c>
      <c r="M85" s="202">
        <v>2.13</v>
      </c>
      <c r="N85" s="202">
        <v>1.74</v>
      </c>
      <c r="O85" s="202">
        <v>2.46</v>
      </c>
      <c r="P85" s="202">
        <v>0.91</v>
      </c>
      <c r="Q85" s="202">
        <v>0.32</v>
      </c>
      <c r="R85" s="202">
        <v>0.62</v>
      </c>
      <c r="S85" s="202">
        <v>0.39</v>
      </c>
      <c r="T85" s="202">
        <v>0</v>
      </c>
      <c r="U85" s="202">
        <v>2.08</v>
      </c>
      <c r="V85" s="202">
        <v>0.3</v>
      </c>
      <c r="W85" s="202">
        <v>0.64</v>
      </c>
      <c r="X85" s="202">
        <v>2.17</v>
      </c>
      <c r="Y85" s="202">
        <v>0</v>
      </c>
      <c r="Z85" s="202">
        <v>4.0999999999999996</v>
      </c>
      <c r="AA85" s="202">
        <v>0</v>
      </c>
      <c r="AB85" s="202">
        <v>0</v>
      </c>
      <c r="AC85" s="202">
        <v>27.88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48.24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18.77</v>
      </c>
      <c r="D86" s="202">
        <v>0</v>
      </c>
      <c r="E86" s="202">
        <v>0</v>
      </c>
      <c r="F86" s="202">
        <v>30.05</v>
      </c>
      <c r="G86" s="202">
        <v>0</v>
      </c>
      <c r="H86" s="202">
        <v>0</v>
      </c>
      <c r="I86" s="202">
        <v>21.18</v>
      </c>
      <c r="J86" s="202">
        <v>15.4</v>
      </c>
      <c r="K86" s="202">
        <v>51.32</v>
      </c>
      <c r="L86" s="202">
        <v>0.37</v>
      </c>
      <c r="M86" s="202">
        <v>2.13</v>
      </c>
      <c r="N86" s="202">
        <v>1.74</v>
      </c>
      <c r="O86" s="202">
        <v>2.46</v>
      </c>
      <c r="P86" s="202">
        <v>0.91</v>
      </c>
      <c r="Q86" s="202">
        <v>0.32</v>
      </c>
      <c r="R86" s="202">
        <v>0.62</v>
      </c>
      <c r="S86" s="202">
        <v>0.39</v>
      </c>
      <c r="T86" s="202">
        <v>0</v>
      </c>
      <c r="U86" s="202">
        <v>2.08</v>
      </c>
      <c r="V86" s="202">
        <v>0.3</v>
      </c>
      <c r="W86" s="202">
        <v>0.64</v>
      </c>
      <c r="X86" s="202">
        <v>2.17</v>
      </c>
      <c r="Y86" s="202">
        <v>0</v>
      </c>
      <c r="Z86" s="202">
        <v>4.0999999999999996</v>
      </c>
      <c r="AA86" s="202">
        <v>0</v>
      </c>
      <c r="AB86" s="202">
        <v>0</v>
      </c>
      <c r="AC86" s="202">
        <v>27.88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48.38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18.77</v>
      </c>
      <c r="D87" s="202">
        <v>0</v>
      </c>
      <c r="E87" s="202">
        <v>0</v>
      </c>
      <c r="F87" s="202">
        <v>30.05</v>
      </c>
      <c r="G87" s="202">
        <v>0</v>
      </c>
      <c r="H87" s="202">
        <v>0</v>
      </c>
      <c r="I87" s="202">
        <v>21.18</v>
      </c>
      <c r="J87" s="202">
        <v>15.4</v>
      </c>
      <c r="K87" s="202">
        <v>17.170000000000002</v>
      </c>
      <c r="L87" s="202">
        <v>0.37</v>
      </c>
      <c r="M87" s="202">
        <v>2.13</v>
      </c>
      <c r="N87" s="202">
        <v>1.74</v>
      </c>
      <c r="O87" s="202">
        <v>2.46</v>
      </c>
      <c r="P87" s="202">
        <v>0.91</v>
      </c>
      <c r="Q87" s="202">
        <v>0.32</v>
      </c>
      <c r="R87" s="202">
        <v>0.62</v>
      </c>
      <c r="S87" s="202">
        <v>0.39</v>
      </c>
      <c r="T87" s="202">
        <v>0</v>
      </c>
      <c r="U87" s="202">
        <v>2.08</v>
      </c>
      <c r="V87" s="202">
        <v>0.3</v>
      </c>
      <c r="W87" s="202">
        <v>0.64</v>
      </c>
      <c r="X87" s="202">
        <v>2.17</v>
      </c>
      <c r="Y87" s="202">
        <v>0</v>
      </c>
      <c r="Z87" s="202">
        <v>4.0999999999999996</v>
      </c>
      <c r="AA87" s="202">
        <v>0</v>
      </c>
      <c r="AB87" s="202">
        <v>0</v>
      </c>
      <c r="AC87" s="202">
        <v>27.88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48.38</v>
      </c>
      <c r="AJ87" s="202">
        <v>0</v>
      </c>
      <c r="AK87" s="202">
        <v>-40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18.77</v>
      </c>
      <c r="D88" s="202">
        <v>0</v>
      </c>
      <c r="E88" s="202">
        <v>0</v>
      </c>
      <c r="F88" s="202">
        <v>30.05</v>
      </c>
      <c r="G88" s="202">
        <v>0</v>
      </c>
      <c r="H88" s="202">
        <v>0</v>
      </c>
      <c r="I88" s="202">
        <v>21.18</v>
      </c>
      <c r="J88" s="202">
        <v>15.4</v>
      </c>
      <c r="K88" s="202">
        <v>17.170000000000002</v>
      </c>
      <c r="L88" s="202">
        <v>0.37</v>
      </c>
      <c r="M88" s="202">
        <v>2.13</v>
      </c>
      <c r="N88" s="202">
        <v>1.74</v>
      </c>
      <c r="O88" s="202">
        <v>2.46</v>
      </c>
      <c r="P88" s="202">
        <v>0.91</v>
      </c>
      <c r="Q88" s="202">
        <v>0.32</v>
      </c>
      <c r="R88" s="202">
        <v>0.62</v>
      </c>
      <c r="S88" s="202">
        <v>0.39</v>
      </c>
      <c r="T88" s="202">
        <v>0</v>
      </c>
      <c r="U88" s="202">
        <v>2.08</v>
      </c>
      <c r="V88" s="202">
        <v>0.3</v>
      </c>
      <c r="W88" s="202">
        <v>0.64</v>
      </c>
      <c r="X88" s="202">
        <v>2.17</v>
      </c>
      <c r="Y88" s="202">
        <v>0</v>
      </c>
      <c r="Z88" s="202">
        <v>4.0999999999999996</v>
      </c>
      <c r="AA88" s="202">
        <v>0</v>
      </c>
      <c r="AB88" s="202">
        <v>0</v>
      </c>
      <c r="AC88" s="202">
        <v>27.88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48.38</v>
      </c>
      <c r="AJ88" s="202">
        <v>0</v>
      </c>
      <c r="AK88" s="202">
        <v>-40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18.77</v>
      </c>
      <c r="D89" s="202">
        <v>0</v>
      </c>
      <c r="E89" s="202">
        <v>0</v>
      </c>
      <c r="F89" s="202">
        <v>30.05</v>
      </c>
      <c r="G89" s="202">
        <v>0</v>
      </c>
      <c r="H89" s="202">
        <v>0</v>
      </c>
      <c r="I89" s="202">
        <v>21.18</v>
      </c>
      <c r="J89" s="202">
        <v>15.4</v>
      </c>
      <c r="K89" s="202">
        <v>17.170000000000002</v>
      </c>
      <c r="L89" s="202">
        <v>0.37</v>
      </c>
      <c r="M89" s="202">
        <v>2.13</v>
      </c>
      <c r="N89" s="202">
        <v>1.74</v>
      </c>
      <c r="O89" s="202">
        <v>2.46</v>
      </c>
      <c r="P89" s="202">
        <v>0.91</v>
      </c>
      <c r="Q89" s="202">
        <v>0.32</v>
      </c>
      <c r="R89" s="202">
        <v>0.62</v>
      </c>
      <c r="S89" s="202">
        <v>0.39</v>
      </c>
      <c r="T89" s="202">
        <v>0</v>
      </c>
      <c r="U89" s="202">
        <v>2.08</v>
      </c>
      <c r="V89" s="202">
        <v>0.3</v>
      </c>
      <c r="W89" s="202">
        <v>0.64</v>
      </c>
      <c r="X89" s="202">
        <v>2.17</v>
      </c>
      <c r="Y89" s="202">
        <v>0</v>
      </c>
      <c r="Z89" s="202">
        <v>4.0999999999999996</v>
      </c>
      <c r="AA89" s="202">
        <v>0</v>
      </c>
      <c r="AB89" s="202">
        <v>0</v>
      </c>
      <c r="AC89" s="202">
        <v>27.88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48.38</v>
      </c>
      <c r="AJ89" s="202">
        <v>0</v>
      </c>
      <c r="AK89" s="202">
        <v>-40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18.77</v>
      </c>
      <c r="D90" s="202">
        <v>0</v>
      </c>
      <c r="E90" s="202">
        <v>0</v>
      </c>
      <c r="F90" s="202">
        <v>30.05</v>
      </c>
      <c r="G90" s="202">
        <v>0</v>
      </c>
      <c r="H90" s="202">
        <v>0</v>
      </c>
      <c r="I90" s="202">
        <v>21.18</v>
      </c>
      <c r="J90" s="202">
        <v>15.4</v>
      </c>
      <c r="K90" s="202">
        <v>17.170000000000002</v>
      </c>
      <c r="L90" s="202">
        <v>0.37</v>
      </c>
      <c r="M90" s="202">
        <v>2.13</v>
      </c>
      <c r="N90" s="202">
        <v>1.74</v>
      </c>
      <c r="O90" s="202">
        <v>2.46</v>
      </c>
      <c r="P90" s="202">
        <v>0.91</v>
      </c>
      <c r="Q90" s="202">
        <v>0.32</v>
      </c>
      <c r="R90" s="202">
        <v>0.62</v>
      </c>
      <c r="S90" s="202">
        <v>0.39</v>
      </c>
      <c r="T90" s="202">
        <v>0</v>
      </c>
      <c r="U90" s="202">
        <v>2.08</v>
      </c>
      <c r="V90" s="202">
        <v>0.3</v>
      </c>
      <c r="W90" s="202">
        <v>0.64</v>
      </c>
      <c r="X90" s="202">
        <v>2.17</v>
      </c>
      <c r="Y90" s="202">
        <v>0</v>
      </c>
      <c r="Z90" s="202">
        <v>4.0999999999999996</v>
      </c>
      <c r="AA90" s="202">
        <v>0</v>
      </c>
      <c r="AB90" s="202">
        <v>0</v>
      </c>
      <c r="AC90" s="202">
        <v>27.88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48.38</v>
      </c>
      <c r="AJ90" s="202">
        <v>0</v>
      </c>
      <c r="AK90" s="202">
        <v>-40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18.77</v>
      </c>
      <c r="D91" s="202">
        <v>0</v>
      </c>
      <c r="E91" s="202">
        <v>0</v>
      </c>
      <c r="F91" s="202">
        <v>30.05</v>
      </c>
      <c r="G91" s="202">
        <v>0</v>
      </c>
      <c r="H91" s="202">
        <v>0</v>
      </c>
      <c r="I91" s="202">
        <v>21.18</v>
      </c>
      <c r="J91" s="202">
        <v>15.4</v>
      </c>
      <c r="K91" s="202">
        <v>17.170000000000002</v>
      </c>
      <c r="L91" s="202">
        <v>0.37</v>
      </c>
      <c r="M91" s="202">
        <v>2.13</v>
      </c>
      <c r="N91" s="202">
        <v>1.74</v>
      </c>
      <c r="O91" s="202">
        <v>2.46</v>
      </c>
      <c r="P91" s="202">
        <v>0.91</v>
      </c>
      <c r="Q91" s="202">
        <v>0.32</v>
      </c>
      <c r="R91" s="202">
        <v>-13.26</v>
      </c>
      <c r="S91" s="202">
        <v>-11.39</v>
      </c>
      <c r="T91" s="202">
        <v>0</v>
      </c>
      <c r="U91" s="202">
        <v>2.08</v>
      </c>
      <c r="V91" s="202">
        <v>0.3</v>
      </c>
      <c r="W91" s="202">
        <v>0.64</v>
      </c>
      <c r="X91" s="202">
        <v>2.17</v>
      </c>
      <c r="Y91" s="202">
        <v>0</v>
      </c>
      <c r="Z91" s="202">
        <v>4.0999999999999996</v>
      </c>
      <c r="AA91" s="202">
        <v>0</v>
      </c>
      <c r="AB91" s="202">
        <v>0</v>
      </c>
      <c r="AC91" s="202">
        <v>27.88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49.96</v>
      </c>
      <c r="AJ91" s="202">
        <v>0</v>
      </c>
      <c r="AK91" s="202">
        <v>-23.81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18.77</v>
      </c>
      <c r="D92" s="202">
        <v>0</v>
      </c>
      <c r="E92" s="202">
        <v>0</v>
      </c>
      <c r="F92" s="202">
        <v>30.05</v>
      </c>
      <c r="G92" s="202">
        <v>0</v>
      </c>
      <c r="H92" s="202">
        <v>0</v>
      </c>
      <c r="I92" s="202">
        <v>21.18</v>
      </c>
      <c r="J92" s="202">
        <v>15.4</v>
      </c>
      <c r="K92" s="202">
        <v>17.170000000000002</v>
      </c>
      <c r="L92" s="202">
        <v>0.37</v>
      </c>
      <c r="M92" s="202">
        <v>2.13</v>
      </c>
      <c r="N92" s="202">
        <v>1.74</v>
      </c>
      <c r="O92" s="202">
        <v>2.46</v>
      </c>
      <c r="P92" s="202">
        <v>0.91</v>
      </c>
      <c r="Q92" s="202">
        <v>0.32</v>
      </c>
      <c r="R92" s="202">
        <v>0.62</v>
      </c>
      <c r="S92" s="202">
        <v>0.39</v>
      </c>
      <c r="T92" s="202">
        <v>0</v>
      </c>
      <c r="U92" s="202">
        <v>2.08</v>
      </c>
      <c r="V92" s="202">
        <v>0.3</v>
      </c>
      <c r="W92" s="202">
        <v>0.64</v>
      </c>
      <c r="X92" s="202">
        <v>2.17</v>
      </c>
      <c r="Y92" s="202">
        <v>0</v>
      </c>
      <c r="Z92" s="202">
        <v>4.0999999999999996</v>
      </c>
      <c r="AA92" s="202">
        <v>0</v>
      </c>
      <c r="AB92" s="202">
        <v>0</v>
      </c>
      <c r="AC92" s="202">
        <v>27.88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49.82</v>
      </c>
      <c r="AJ92" s="202">
        <v>0</v>
      </c>
      <c r="AK92" s="202">
        <v>-23.81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18.77</v>
      </c>
      <c r="D93" s="202">
        <v>0</v>
      </c>
      <c r="E93" s="202">
        <v>0</v>
      </c>
      <c r="F93" s="202">
        <v>30.05</v>
      </c>
      <c r="G93" s="202">
        <v>0</v>
      </c>
      <c r="H93" s="202">
        <v>0</v>
      </c>
      <c r="I93" s="202">
        <v>21.18</v>
      </c>
      <c r="J93" s="202">
        <v>15.4</v>
      </c>
      <c r="K93" s="202">
        <v>17.170000000000002</v>
      </c>
      <c r="L93" s="202">
        <v>0.37</v>
      </c>
      <c r="M93" s="202">
        <v>2.13</v>
      </c>
      <c r="N93" s="202">
        <v>1.74</v>
      </c>
      <c r="O93" s="202">
        <v>2.46</v>
      </c>
      <c r="P93" s="202">
        <v>0.91</v>
      </c>
      <c r="Q93" s="202">
        <v>0.32</v>
      </c>
      <c r="R93" s="202">
        <v>0.62</v>
      </c>
      <c r="S93" s="202">
        <v>0.39</v>
      </c>
      <c r="T93" s="202">
        <v>0</v>
      </c>
      <c r="U93" s="202">
        <v>2.08</v>
      </c>
      <c r="V93" s="202">
        <v>0.3</v>
      </c>
      <c r="W93" s="202">
        <v>0.64</v>
      </c>
      <c r="X93" s="202">
        <v>2.17</v>
      </c>
      <c r="Y93" s="202">
        <v>0</v>
      </c>
      <c r="Z93" s="202">
        <v>4.0999999999999996</v>
      </c>
      <c r="AA93" s="202">
        <v>0</v>
      </c>
      <c r="AB93" s="202">
        <v>0</v>
      </c>
      <c r="AC93" s="202">
        <v>27.88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49.82</v>
      </c>
      <c r="AJ93" s="202">
        <v>0</v>
      </c>
      <c r="AK93" s="202">
        <v>-23.81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18.77</v>
      </c>
      <c r="D94" s="202">
        <v>0</v>
      </c>
      <c r="E94" s="202">
        <v>0</v>
      </c>
      <c r="F94" s="202">
        <v>30.05</v>
      </c>
      <c r="G94" s="202">
        <v>0</v>
      </c>
      <c r="H94" s="202">
        <v>0</v>
      </c>
      <c r="I94" s="202">
        <v>21.18</v>
      </c>
      <c r="J94" s="202">
        <v>15.4</v>
      </c>
      <c r="K94" s="202">
        <v>17.170000000000002</v>
      </c>
      <c r="L94" s="202">
        <v>0.37</v>
      </c>
      <c r="M94" s="202">
        <v>2.13</v>
      </c>
      <c r="N94" s="202">
        <v>1.74</v>
      </c>
      <c r="O94" s="202">
        <v>2.46</v>
      </c>
      <c r="P94" s="202">
        <v>0.91</v>
      </c>
      <c r="Q94" s="202">
        <v>0.32</v>
      </c>
      <c r="R94" s="202">
        <v>0.62</v>
      </c>
      <c r="S94" s="202">
        <v>0.39</v>
      </c>
      <c r="T94" s="202">
        <v>0</v>
      </c>
      <c r="U94" s="202">
        <v>2.08</v>
      </c>
      <c r="V94" s="202">
        <v>0.3</v>
      </c>
      <c r="W94" s="202">
        <v>0.64</v>
      </c>
      <c r="X94" s="202">
        <v>2.17</v>
      </c>
      <c r="Y94" s="202">
        <v>0</v>
      </c>
      <c r="Z94" s="202">
        <v>4.0999999999999996</v>
      </c>
      <c r="AA94" s="202">
        <v>0</v>
      </c>
      <c r="AB94" s="202">
        <v>0</v>
      </c>
      <c r="AC94" s="202">
        <v>27.88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49.82</v>
      </c>
      <c r="AJ94" s="202">
        <v>0</v>
      </c>
      <c r="AK94" s="202">
        <v>-23.81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18.77</v>
      </c>
      <c r="D95" s="202">
        <v>0</v>
      </c>
      <c r="E95" s="202">
        <v>0</v>
      </c>
      <c r="F95" s="202">
        <v>30.05</v>
      </c>
      <c r="G95" s="202">
        <v>0</v>
      </c>
      <c r="H95" s="202">
        <v>0</v>
      </c>
      <c r="I95" s="202">
        <v>21.18</v>
      </c>
      <c r="J95" s="202">
        <v>15.4</v>
      </c>
      <c r="K95" s="202">
        <v>17.170000000000002</v>
      </c>
      <c r="L95" s="202">
        <v>0.37</v>
      </c>
      <c r="M95" s="202">
        <v>2.13</v>
      </c>
      <c r="N95" s="202">
        <v>1.74</v>
      </c>
      <c r="O95" s="202">
        <v>2.46</v>
      </c>
      <c r="P95" s="202">
        <v>0.91</v>
      </c>
      <c r="Q95" s="202">
        <v>0.32</v>
      </c>
      <c r="R95" s="202">
        <v>0.62</v>
      </c>
      <c r="S95" s="202">
        <v>0.39</v>
      </c>
      <c r="T95" s="202">
        <v>0</v>
      </c>
      <c r="U95" s="202">
        <v>2.08</v>
      </c>
      <c r="V95" s="202">
        <v>0.3</v>
      </c>
      <c r="W95" s="202">
        <v>0.64</v>
      </c>
      <c r="X95" s="202">
        <v>2.17</v>
      </c>
      <c r="Y95" s="202">
        <v>0</v>
      </c>
      <c r="Z95" s="202">
        <v>4.0999999999999996</v>
      </c>
      <c r="AA95" s="202">
        <v>0</v>
      </c>
      <c r="AB95" s="202">
        <v>0</v>
      </c>
      <c r="AC95" s="202">
        <v>24.89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45.99</v>
      </c>
      <c r="AJ95" s="202">
        <v>0</v>
      </c>
      <c r="AK95" s="202">
        <v>-23.81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18.77</v>
      </c>
      <c r="D96" s="202">
        <v>0</v>
      </c>
      <c r="E96" s="202">
        <v>0</v>
      </c>
      <c r="F96" s="202">
        <v>30.05</v>
      </c>
      <c r="G96" s="202">
        <v>0</v>
      </c>
      <c r="H96" s="202">
        <v>0</v>
      </c>
      <c r="I96" s="202">
        <v>21.18</v>
      </c>
      <c r="J96" s="202">
        <v>15.4</v>
      </c>
      <c r="K96" s="202">
        <v>17.170000000000002</v>
      </c>
      <c r="L96" s="202">
        <v>0.37</v>
      </c>
      <c r="M96" s="202">
        <v>2.13</v>
      </c>
      <c r="N96" s="202">
        <v>1.74</v>
      </c>
      <c r="O96" s="202">
        <v>2.46</v>
      </c>
      <c r="P96" s="202">
        <v>0.91</v>
      </c>
      <c r="Q96" s="202">
        <v>0.32</v>
      </c>
      <c r="R96" s="202">
        <v>0.62</v>
      </c>
      <c r="S96" s="202">
        <v>0.39</v>
      </c>
      <c r="T96" s="202">
        <v>0</v>
      </c>
      <c r="U96" s="202">
        <v>2.08</v>
      </c>
      <c r="V96" s="202">
        <v>0.3</v>
      </c>
      <c r="W96" s="202">
        <v>0.64</v>
      </c>
      <c r="X96" s="202">
        <v>2.17</v>
      </c>
      <c r="Y96" s="202">
        <v>0</v>
      </c>
      <c r="Z96" s="202">
        <v>4.0999999999999996</v>
      </c>
      <c r="AA96" s="202">
        <v>0</v>
      </c>
      <c r="AB96" s="202">
        <v>0</v>
      </c>
      <c r="AC96" s="202">
        <v>24.89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45.99</v>
      </c>
      <c r="AJ96" s="202">
        <v>0</v>
      </c>
      <c r="AK96" s="202">
        <v>-23.81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18.77</v>
      </c>
      <c r="D97" s="202">
        <v>0</v>
      </c>
      <c r="E97" s="202">
        <v>0</v>
      </c>
      <c r="F97" s="202">
        <v>30.05</v>
      </c>
      <c r="G97" s="202">
        <v>0</v>
      </c>
      <c r="H97" s="202">
        <v>0</v>
      </c>
      <c r="I97" s="202">
        <v>21.18</v>
      </c>
      <c r="J97" s="202">
        <v>15.4</v>
      </c>
      <c r="K97" s="202">
        <v>17.170000000000002</v>
      </c>
      <c r="L97" s="202">
        <v>0.37</v>
      </c>
      <c r="M97" s="202">
        <v>2.13</v>
      </c>
      <c r="N97" s="202">
        <v>1.74</v>
      </c>
      <c r="O97" s="202">
        <v>2.46</v>
      </c>
      <c r="P97" s="202">
        <v>0.91</v>
      </c>
      <c r="Q97" s="202">
        <v>0.32</v>
      </c>
      <c r="R97" s="202">
        <v>0.62</v>
      </c>
      <c r="S97" s="202">
        <v>0.39</v>
      </c>
      <c r="T97" s="202">
        <v>0</v>
      </c>
      <c r="U97" s="202">
        <v>2.08</v>
      </c>
      <c r="V97" s="202">
        <v>0.3</v>
      </c>
      <c r="W97" s="202">
        <v>0.64</v>
      </c>
      <c r="X97" s="202">
        <v>2.17</v>
      </c>
      <c r="Y97" s="202">
        <v>0</v>
      </c>
      <c r="Z97" s="202">
        <v>4.0999999999999996</v>
      </c>
      <c r="AA97" s="202">
        <v>0</v>
      </c>
      <c r="AB97" s="202">
        <v>0</v>
      </c>
      <c r="AC97" s="202">
        <v>24.89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46.46</v>
      </c>
      <c r="AJ97" s="202">
        <v>0</v>
      </c>
      <c r="AK97" s="202">
        <v>-23.81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18.77</v>
      </c>
      <c r="D98" s="202">
        <v>0</v>
      </c>
      <c r="E98" s="202">
        <v>0</v>
      </c>
      <c r="F98" s="202">
        <v>30.05</v>
      </c>
      <c r="G98" s="202">
        <v>0</v>
      </c>
      <c r="H98" s="202">
        <v>0</v>
      </c>
      <c r="I98" s="202">
        <v>21.18</v>
      </c>
      <c r="J98" s="202">
        <v>15.4</v>
      </c>
      <c r="K98" s="202">
        <v>17.170000000000002</v>
      </c>
      <c r="L98" s="202">
        <v>0.37</v>
      </c>
      <c r="M98" s="202">
        <v>2.13</v>
      </c>
      <c r="N98" s="202">
        <v>1.74</v>
      </c>
      <c r="O98" s="202">
        <v>2.46</v>
      </c>
      <c r="P98" s="202">
        <v>0.91</v>
      </c>
      <c r="Q98" s="202">
        <v>0.32</v>
      </c>
      <c r="R98" s="202">
        <v>0.62</v>
      </c>
      <c r="S98" s="202">
        <v>0.39</v>
      </c>
      <c r="T98" s="202">
        <v>0</v>
      </c>
      <c r="U98" s="202">
        <v>2.08</v>
      </c>
      <c r="V98" s="202">
        <v>0.3</v>
      </c>
      <c r="W98" s="202">
        <v>0.64</v>
      </c>
      <c r="X98" s="202">
        <v>2.17</v>
      </c>
      <c r="Y98" s="202">
        <v>0</v>
      </c>
      <c r="Z98" s="202">
        <v>4.0999999999999996</v>
      </c>
      <c r="AA98" s="202">
        <v>0</v>
      </c>
      <c r="AB98" s="202">
        <v>0</v>
      </c>
      <c r="AC98" s="202">
        <v>24.89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45.99</v>
      </c>
      <c r="AJ98" s="202">
        <v>0</v>
      </c>
      <c r="AK98" s="202">
        <v>-23.81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0.44792000000000015</v>
      </c>
      <c r="D99">
        <f t="shared" si="0"/>
        <v>0</v>
      </c>
      <c r="E99">
        <f t="shared" si="0"/>
        <v>0</v>
      </c>
      <c r="F99">
        <f t="shared" si="0"/>
        <v>0.72120000000000073</v>
      </c>
      <c r="G99">
        <f t="shared" si="0"/>
        <v>0</v>
      </c>
      <c r="H99">
        <f t="shared" si="0"/>
        <v>0</v>
      </c>
      <c r="I99">
        <f t="shared" si="0"/>
        <v>0.49770500000000045</v>
      </c>
      <c r="J99">
        <f t="shared" si="0"/>
        <v>0.36960000000000043</v>
      </c>
      <c r="K99">
        <f t="shared" si="0"/>
        <v>2.5167000000000006</v>
      </c>
      <c r="L99">
        <f t="shared" si="0"/>
        <v>7.2880000000000028E-2</v>
      </c>
      <c r="M99">
        <f t="shared" si="0"/>
        <v>4.0572499999999963E-2</v>
      </c>
      <c r="N99">
        <f t="shared" si="0"/>
        <v>4.1760000000000012E-2</v>
      </c>
      <c r="O99">
        <f t="shared" si="0"/>
        <v>5.9040000000000051E-2</v>
      </c>
      <c r="P99">
        <f t="shared" si="0"/>
        <v>2.0782499999999975E-2</v>
      </c>
      <c r="Q99">
        <f t="shared" si="0"/>
        <v>5.8232499999999958E-2</v>
      </c>
      <c r="R99">
        <f t="shared" si="0"/>
        <v>0.11821250000000007</v>
      </c>
      <c r="S99">
        <f t="shared" si="0"/>
        <v>6.7667499999999894E-2</v>
      </c>
      <c r="T99">
        <f t="shared" si="0"/>
        <v>0</v>
      </c>
      <c r="U99">
        <f t="shared" si="0"/>
        <v>4.9920000000000089E-2</v>
      </c>
      <c r="V99">
        <f t="shared" si="0"/>
        <v>5.9392500000000077E-2</v>
      </c>
      <c r="W99">
        <f t="shared" si="0"/>
        <v>2.9130000000000003E-2</v>
      </c>
      <c r="X99">
        <f t="shared" si="0"/>
        <v>5.9227499999999877E-2</v>
      </c>
      <c r="Y99">
        <f t="shared" si="0"/>
        <v>0</v>
      </c>
      <c r="Z99">
        <f t="shared" si="0"/>
        <v>0.21798000000000017</v>
      </c>
      <c r="AA99">
        <f t="shared" si="0"/>
        <v>0</v>
      </c>
      <c r="AB99">
        <f t="shared" si="0"/>
        <v>0</v>
      </c>
      <c r="AC99">
        <f t="shared" si="0"/>
        <v>0.61701750000000077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1.0955599999999999</v>
      </c>
      <c r="AJ99">
        <f t="shared" si="0"/>
        <v>0</v>
      </c>
      <c r="AK99">
        <f t="shared" si="0"/>
        <v>6.0777499999999977E-2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10.86</v>
      </c>
      <c r="D3" s="202">
        <v>0</v>
      </c>
      <c r="E3" s="202">
        <v>0</v>
      </c>
      <c r="F3" s="202">
        <v>17.38</v>
      </c>
      <c r="G3" s="202">
        <v>0</v>
      </c>
      <c r="H3" s="202">
        <v>0</v>
      </c>
      <c r="I3" s="202">
        <v>12.25</v>
      </c>
      <c r="J3" s="202">
        <v>8.91</v>
      </c>
      <c r="K3" s="202">
        <v>85.28</v>
      </c>
      <c r="L3" s="202">
        <v>2.13</v>
      </c>
      <c r="M3" s="202">
        <v>0</v>
      </c>
      <c r="N3" s="202">
        <v>1.02</v>
      </c>
      <c r="O3" s="202">
        <v>1.69</v>
      </c>
      <c r="P3" s="202">
        <v>1.84</v>
      </c>
      <c r="Q3" s="202">
        <v>0.19</v>
      </c>
      <c r="R3" s="202">
        <v>0.36</v>
      </c>
      <c r="S3" s="202">
        <v>0.22</v>
      </c>
      <c r="T3" s="202">
        <v>0</v>
      </c>
      <c r="U3" s="202">
        <v>9.8000000000000007</v>
      </c>
      <c r="V3" s="202">
        <v>0.18</v>
      </c>
      <c r="W3" s="202">
        <v>0.37</v>
      </c>
      <c r="X3" s="202">
        <v>1.25</v>
      </c>
      <c r="Y3" s="202">
        <v>0</v>
      </c>
      <c r="Z3" s="202">
        <v>2.37</v>
      </c>
      <c r="AA3" s="202">
        <v>0</v>
      </c>
      <c r="AB3" s="202">
        <v>0</v>
      </c>
      <c r="AC3" s="202">
        <v>13.45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24.75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10.86</v>
      </c>
      <c r="D4" s="202">
        <v>0</v>
      </c>
      <c r="E4" s="202">
        <v>0</v>
      </c>
      <c r="F4" s="202">
        <v>17.38</v>
      </c>
      <c r="G4" s="202">
        <v>0</v>
      </c>
      <c r="H4" s="202">
        <v>0</v>
      </c>
      <c r="I4" s="202">
        <v>12.25</v>
      </c>
      <c r="J4" s="202">
        <v>8.91</v>
      </c>
      <c r="K4" s="202">
        <v>85.28</v>
      </c>
      <c r="L4" s="202">
        <v>2.13</v>
      </c>
      <c r="M4" s="202">
        <v>0</v>
      </c>
      <c r="N4" s="202">
        <v>1.02</v>
      </c>
      <c r="O4" s="202">
        <v>1.69</v>
      </c>
      <c r="P4" s="202">
        <v>1.84</v>
      </c>
      <c r="Q4" s="202">
        <v>0.19</v>
      </c>
      <c r="R4" s="202">
        <v>0.36</v>
      </c>
      <c r="S4" s="202">
        <v>0.22</v>
      </c>
      <c r="T4" s="202">
        <v>0</v>
      </c>
      <c r="U4" s="202">
        <v>9.8000000000000007</v>
      </c>
      <c r="V4" s="202">
        <v>0.18</v>
      </c>
      <c r="W4" s="202">
        <v>0.37</v>
      </c>
      <c r="X4" s="202">
        <v>1.25</v>
      </c>
      <c r="Y4" s="202">
        <v>0</v>
      </c>
      <c r="Z4" s="202">
        <v>2.37</v>
      </c>
      <c r="AA4" s="202">
        <v>0</v>
      </c>
      <c r="AB4" s="202">
        <v>0</v>
      </c>
      <c r="AC4" s="202">
        <v>13.09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24.75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10.86</v>
      </c>
      <c r="D5" s="202">
        <v>0</v>
      </c>
      <c r="E5" s="202">
        <v>0</v>
      </c>
      <c r="F5" s="202">
        <v>17.38</v>
      </c>
      <c r="G5" s="202">
        <v>0</v>
      </c>
      <c r="H5" s="202">
        <v>0</v>
      </c>
      <c r="I5" s="202">
        <v>11.14</v>
      </c>
      <c r="J5" s="202">
        <v>8.91</v>
      </c>
      <c r="K5" s="202">
        <v>85.28</v>
      </c>
      <c r="L5" s="202">
        <v>2.13</v>
      </c>
      <c r="M5" s="202">
        <v>0</v>
      </c>
      <c r="N5" s="202">
        <v>1.02</v>
      </c>
      <c r="O5" s="202">
        <v>1.69</v>
      </c>
      <c r="P5" s="202">
        <v>1.84</v>
      </c>
      <c r="Q5" s="202">
        <v>0.19</v>
      </c>
      <c r="R5" s="202">
        <v>0.36</v>
      </c>
      <c r="S5" s="202">
        <v>0.22</v>
      </c>
      <c r="T5" s="202">
        <v>0</v>
      </c>
      <c r="U5" s="202">
        <v>9.8000000000000007</v>
      </c>
      <c r="V5" s="202">
        <v>0.18</v>
      </c>
      <c r="W5" s="202">
        <v>0.37</v>
      </c>
      <c r="X5" s="202">
        <v>1.25</v>
      </c>
      <c r="Y5" s="202">
        <v>0</v>
      </c>
      <c r="Z5" s="202">
        <v>2.37</v>
      </c>
      <c r="AA5" s="202">
        <v>0</v>
      </c>
      <c r="AB5" s="202">
        <v>0</v>
      </c>
      <c r="AC5" s="202">
        <v>13.09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24.75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10.86</v>
      </c>
      <c r="D6" s="202">
        <v>0</v>
      </c>
      <c r="E6" s="202">
        <v>0</v>
      </c>
      <c r="F6" s="202">
        <v>17.38</v>
      </c>
      <c r="G6" s="202">
        <v>0</v>
      </c>
      <c r="H6" s="202">
        <v>0</v>
      </c>
      <c r="I6" s="202">
        <v>11.14</v>
      </c>
      <c r="J6" s="202">
        <v>8.91</v>
      </c>
      <c r="K6" s="202">
        <v>85.28</v>
      </c>
      <c r="L6" s="202">
        <v>2.13</v>
      </c>
      <c r="M6" s="202">
        <v>0</v>
      </c>
      <c r="N6" s="202">
        <v>1.02</v>
      </c>
      <c r="O6" s="202">
        <v>1.69</v>
      </c>
      <c r="P6" s="202">
        <v>1.84</v>
      </c>
      <c r="Q6" s="202">
        <v>0.19</v>
      </c>
      <c r="R6" s="202">
        <v>0.36</v>
      </c>
      <c r="S6" s="202">
        <v>0.22</v>
      </c>
      <c r="T6" s="202">
        <v>0</v>
      </c>
      <c r="U6" s="202">
        <v>9.8000000000000007</v>
      </c>
      <c r="V6" s="202">
        <v>0.18</v>
      </c>
      <c r="W6" s="202">
        <v>0.37</v>
      </c>
      <c r="X6" s="202">
        <v>1.25</v>
      </c>
      <c r="Y6" s="202">
        <v>0</v>
      </c>
      <c r="Z6" s="202">
        <v>2.37</v>
      </c>
      <c r="AA6" s="202">
        <v>0</v>
      </c>
      <c r="AB6" s="202">
        <v>0</v>
      </c>
      <c r="AC6" s="202">
        <v>4.91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15.39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10.86</v>
      </c>
      <c r="D7" s="202">
        <v>0</v>
      </c>
      <c r="E7" s="202">
        <v>0</v>
      </c>
      <c r="F7" s="202">
        <v>17.38</v>
      </c>
      <c r="G7" s="202">
        <v>0</v>
      </c>
      <c r="H7" s="202">
        <v>0</v>
      </c>
      <c r="I7" s="202">
        <v>11.14</v>
      </c>
      <c r="J7" s="202">
        <v>8.91</v>
      </c>
      <c r="K7" s="202">
        <v>5.53</v>
      </c>
      <c r="L7" s="202">
        <v>2.13</v>
      </c>
      <c r="M7" s="202">
        <v>0</v>
      </c>
      <c r="N7" s="202">
        <v>1.02</v>
      </c>
      <c r="O7" s="202">
        <v>1.69</v>
      </c>
      <c r="P7" s="202">
        <v>1.84</v>
      </c>
      <c r="Q7" s="202">
        <v>0.19</v>
      </c>
      <c r="R7" s="202">
        <v>0.36</v>
      </c>
      <c r="S7" s="202">
        <v>0.22</v>
      </c>
      <c r="T7" s="202">
        <v>0</v>
      </c>
      <c r="U7" s="202">
        <v>9.8000000000000007</v>
      </c>
      <c r="V7" s="202">
        <v>0.18</v>
      </c>
      <c r="W7" s="202">
        <v>0.37</v>
      </c>
      <c r="X7" s="202">
        <v>1.25</v>
      </c>
      <c r="Y7" s="202">
        <v>0</v>
      </c>
      <c r="Z7" s="202">
        <v>2.37</v>
      </c>
      <c r="AA7" s="202">
        <v>0</v>
      </c>
      <c r="AB7" s="202">
        <v>0</v>
      </c>
      <c r="AC7" s="202">
        <v>4.91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16.04</v>
      </c>
      <c r="AJ7" s="202">
        <v>0</v>
      </c>
      <c r="AK7" s="202">
        <v>0.08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10.86</v>
      </c>
      <c r="D8" s="202">
        <v>0</v>
      </c>
      <c r="E8" s="202">
        <v>0</v>
      </c>
      <c r="F8" s="202">
        <v>17.38</v>
      </c>
      <c r="G8" s="202">
        <v>0</v>
      </c>
      <c r="H8" s="202">
        <v>0</v>
      </c>
      <c r="I8" s="202">
        <v>11.14</v>
      </c>
      <c r="J8" s="202">
        <v>8.91</v>
      </c>
      <c r="K8" s="202">
        <v>5.53</v>
      </c>
      <c r="L8" s="202">
        <v>2.13</v>
      </c>
      <c r="M8" s="202">
        <v>0</v>
      </c>
      <c r="N8" s="202">
        <v>1.02</v>
      </c>
      <c r="O8" s="202">
        <v>1.69</v>
      </c>
      <c r="P8" s="202">
        <v>1.84</v>
      </c>
      <c r="Q8" s="202">
        <v>0.19</v>
      </c>
      <c r="R8" s="202">
        <v>0.36</v>
      </c>
      <c r="S8" s="202">
        <v>0.22</v>
      </c>
      <c r="T8" s="202">
        <v>0</v>
      </c>
      <c r="U8" s="202">
        <v>9.8000000000000007</v>
      </c>
      <c r="V8" s="202">
        <v>0.18</v>
      </c>
      <c r="W8" s="202">
        <v>0.37</v>
      </c>
      <c r="X8" s="202">
        <v>1.25</v>
      </c>
      <c r="Y8" s="202">
        <v>0</v>
      </c>
      <c r="Z8" s="202">
        <v>2.37</v>
      </c>
      <c r="AA8" s="202">
        <v>0</v>
      </c>
      <c r="AB8" s="202">
        <v>0</v>
      </c>
      <c r="AC8" s="202">
        <v>4.91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15.39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10.86</v>
      </c>
      <c r="D9" s="202">
        <v>0</v>
      </c>
      <c r="E9" s="202">
        <v>0</v>
      </c>
      <c r="F9" s="202">
        <v>17.38</v>
      </c>
      <c r="G9" s="202">
        <v>0</v>
      </c>
      <c r="H9" s="202">
        <v>0</v>
      </c>
      <c r="I9" s="202">
        <v>11.14</v>
      </c>
      <c r="J9" s="202">
        <v>8.91</v>
      </c>
      <c r="K9" s="202">
        <v>5.53</v>
      </c>
      <c r="L9" s="202">
        <v>2.13</v>
      </c>
      <c r="M9" s="202">
        <v>0</v>
      </c>
      <c r="N9" s="202">
        <v>1.02</v>
      </c>
      <c r="O9" s="202">
        <v>1.69</v>
      </c>
      <c r="P9" s="202">
        <v>1.85</v>
      </c>
      <c r="Q9" s="202">
        <v>0.19</v>
      </c>
      <c r="R9" s="202">
        <v>0.36</v>
      </c>
      <c r="S9" s="202">
        <v>0.22</v>
      </c>
      <c r="T9" s="202">
        <v>0</v>
      </c>
      <c r="U9" s="202">
        <v>9.8000000000000007</v>
      </c>
      <c r="V9" s="202">
        <v>0.18</v>
      </c>
      <c r="W9" s="202">
        <v>0.37</v>
      </c>
      <c r="X9" s="202">
        <v>1.25</v>
      </c>
      <c r="Y9" s="202">
        <v>0</v>
      </c>
      <c r="Z9" s="202">
        <v>2.37</v>
      </c>
      <c r="AA9" s="202">
        <v>0</v>
      </c>
      <c r="AB9" s="202">
        <v>0</v>
      </c>
      <c r="AC9" s="202">
        <v>13.09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24.75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10.86</v>
      </c>
      <c r="D10" s="202">
        <v>0</v>
      </c>
      <c r="E10" s="202">
        <v>0</v>
      </c>
      <c r="F10" s="202">
        <v>17.38</v>
      </c>
      <c r="G10" s="202">
        <v>0</v>
      </c>
      <c r="H10" s="202">
        <v>0</v>
      </c>
      <c r="I10" s="202">
        <v>11.14</v>
      </c>
      <c r="J10" s="202">
        <v>8.91</v>
      </c>
      <c r="K10" s="202">
        <v>5.53</v>
      </c>
      <c r="L10" s="202">
        <v>2.13</v>
      </c>
      <c r="M10" s="202">
        <v>0</v>
      </c>
      <c r="N10" s="202">
        <v>1.02</v>
      </c>
      <c r="O10" s="202">
        <v>1.69</v>
      </c>
      <c r="P10" s="202">
        <v>1.85</v>
      </c>
      <c r="Q10" s="202">
        <v>0.19</v>
      </c>
      <c r="R10" s="202">
        <v>0.36</v>
      </c>
      <c r="S10" s="202">
        <v>0.22</v>
      </c>
      <c r="T10" s="202">
        <v>0</v>
      </c>
      <c r="U10" s="202">
        <v>9.8000000000000007</v>
      </c>
      <c r="V10" s="202">
        <v>0.18</v>
      </c>
      <c r="W10" s="202">
        <v>0.37</v>
      </c>
      <c r="X10" s="202">
        <v>1.25</v>
      </c>
      <c r="Y10" s="202">
        <v>0</v>
      </c>
      <c r="Z10" s="202">
        <v>2.37</v>
      </c>
      <c r="AA10" s="202">
        <v>0</v>
      </c>
      <c r="AB10" s="202">
        <v>0</v>
      </c>
      <c r="AC10" s="202">
        <v>13.09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25.21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10.86</v>
      </c>
      <c r="D11" s="202">
        <v>0</v>
      </c>
      <c r="E11" s="202">
        <v>0</v>
      </c>
      <c r="F11" s="202">
        <v>17.38</v>
      </c>
      <c r="G11" s="202">
        <v>0</v>
      </c>
      <c r="H11" s="202">
        <v>0</v>
      </c>
      <c r="I11" s="202">
        <v>11.14</v>
      </c>
      <c r="J11" s="202">
        <v>8.91</v>
      </c>
      <c r="K11" s="202">
        <v>5.53</v>
      </c>
      <c r="L11" s="202">
        <v>2.13</v>
      </c>
      <c r="M11" s="202">
        <v>0</v>
      </c>
      <c r="N11" s="202">
        <v>1.02</v>
      </c>
      <c r="O11" s="202">
        <v>1.69</v>
      </c>
      <c r="P11" s="202">
        <v>1.85</v>
      </c>
      <c r="Q11" s="202">
        <v>0.19</v>
      </c>
      <c r="R11" s="202">
        <v>0.36</v>
      </c>
      <c r="S11" s="202">
        <v>0.22</v>
      </c>
      <c r="T11" s="202">
        <v>0</v>
      </c>
      <c r="U11" s="202">
        <v>9.8000000000000007</v>
      </c>
      <c r="V11" s="202">
        <v>0.18</v>
      </c>
      <c r="W11" s="202">
        <v>0.37</v>
      </c>
      <c r="X11" s="202">
        <v>1.25</v>
      </c>
      <c r="Y11" s="202">
        <v>0</v>
      </c>
      <c r="Z11" s="202">
        <v>2.37</v>
      </c>
      <c r="AA11" s="202">
        <v>0</v>
      </c>
      <c r="AB11" s="202">
        <v>0</v>
      </c>
      <c r="AC11" s="202">
        <v>13.09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24.75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10.86</v>
      </c>
      <c r="D12" s="202">
        <v>0</v>
      </c>
      <c r="E12" s="202">
        <v>0</v>
      </c>
      <c r="F12" s="202">
        <v>17.38</v>
      </c>
      <c r="G12" s="202">
        <v>0</v>
      </c>
      <c r="H12" s="202">
        <v>0</v>
      </c>
      <c r="I12" s="202">
        <v>11.14</v>
      </c>
      <c r="J12" s="202">
        <v>8.91</v>
      </c>
      <c r="K12" s="202">
        <v>5.53</v>
      </c>
      <c r="L12" s="202">
        <v>2.13</v>
      </c>
      <c r="M12" s="202">
        <v>0</v>
      </c>
      <c r="N12" s="202">
        <v>1.02</v>
      </c>
      <c r="O12" s="202">
        <v>1.69</v>
      </c>
      <c r="P12" s="202">
        <v>1.85</v>
      </c>
      <c r="Q12" s="202">
        <v>0.19</v>
      </c>
      <c r="R12" s="202">
        <v>0.36</v>
      </c>
      <c r="S12" s="202">
        <v>0.22</v>
      </c>
      <c r="T12" s="202">
        <v>0</v>
      </c>
      <c r="U12" s="202">
        <v>9.8000000000000007</v>
      </c>
      <c r="V12" s="202">
        <v>0.18</v>
      </c>
      <c r="W12" s="202">
        <v>0.37</v>
      </c>
      <c r="X12" s="202">
        <v>1.25</v>
      </c>
      <c r="Y12" s="202">
        <v>0</v>
      </c>
      <c r="Z12" s="202">
        <v>2.37</v>
      </c>
      <c r="AA12" s="202">
        <v>0</v>
      </c>
      <c r="AB12" s="202">
        <v>0</v>
      </c>
      <c r="AC12" s="202">
        <v>13.09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24.75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10.86</v>
      </c>
      <c r="D13" s="202">
        <v>0</v>
      </c>
      <c r="E13" s="202">
        <v>0</v>
      </c>
      <c r="F13" s="202">
        <v>17.38</v>
      </c>
      <c r="G13" s="202">
        <v>0</v>
      </c>
      <c r="H13" s="202">
        <v>0</v>
      </c>
      <c r="I13" s="202">
        <v>11.14</v>
      </c>
      <c r="J13" s="202">
        <v>8.91</v>
      </c>
      <c r="K13" s="202">
        <v>5.53</v>
      </c>
      <c r="L13" s="202">
        <v>2.13</v>
      </c>
      <c r="M13" s="202">
        <v>0</v>
      </c>
      <c r="N13" s="202">
        <v>1.02</v>
      </c>
      <c r="O13" s="202">
        <v>1.69</v>
      </c>
      <c r="P13" s="202">
        <v>1.88</v>
      </c>
      <c r="Q13" s="202">
        <v>0.19</v>
      </c>
      <c r="R13" s="202">
        <v>0.36</v>
      </c>
      <c r="S13" s="202">
        <v>0.22</v>
      </c>
      <c r="T13" s="202">
        <v>0</v>
      </c>
      <c r="U13" s="202">
        <v>9.8000000000000007</v>
      </c>
      <c r="V13" s="202">
        <v>0.18</v>
      </c>
      <c r="W13" s="202">
        <v>0.37</v>
      </c>
      <c r="X13" s="202">
        <v>1.25</v>
      </c>
      <c r="Y13" s="202">
        <v>0</v>
      </c>
      <c r="Z13" s="202">
        <v>4.07</v>
      </c>
      <c r="AA13" s="202">
        <v>0</v>
      </c>
      <c r="AB13" s="202">
        <v>0</v>
      </c>
      <c r="AC13" s="202">
        <v>7.33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18.05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10.86</v>
      </c>
      <c r="D14" s="202">
        <v>0</v>
      </c>
      <c r="E14" s="202">
        <v>0</v>
      </c>
      <c r="F14" s="202">
        <v>17.38</v>
      </c>
      <c r="G14" s="202">
        <v>0</v>
      </c>
      <c r="H14" s="202">
        <v>0</v>
      </c>
      <c r="I14" s="202">
        <v>11.14</v>
      </c>
      <c r="J14" s="202">
        <v>8.91</v>
      </c>
      <c r="K14" s="202">
        <v>5.53</v>
      </c>
      <c r="L14" s="202">
        <v>2.13</v>
      </c>
      <c r="M14" s="202">
        <v>0</v>
      </c>
      <c r="N14" s="202">
        <v>1.02</v>
      </c>
      <c r="O14" s="202">
        <v>1.69</v>
      </c>
      <c r="P14" s="202">
        <v>1.88</v>
      </c>
      <c r="Q14" s="202">
        <v>0.19</v>
      </c>
      <c r="R14" s="202">
        <v>0.36</v>
      </c>
      <c r="S14" s="202">
        <v>0.22</v>
      </c>
      <c r="T14" s="202">
        <v>0</v>
      </c>
      <c r="U14" s="202">
        <v>9.8000000000000007</v>
      </c>
      <c r="V14" s="202">
        <v>0.18</v>
      </c>
      <c r="W14" s="202">
        <v>0.37</v>
      </c>
      <c r="X14" s="202">
        <v>1.25</v>
      </c>
      <c r="Y14" s="202">
        <v>0</v>
      </c>
      <c r="Z14" s="202">
        <v>4.07</v>
      </c>
      <c r="AA14" s="202">
        <v>0</v>
      </c>
      <c r="AB14" s="202">
        <v>0</v>
      </c>
      <c r="AC14" s="202">
        <v>7.33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17.059999999999999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10.86</v>
      </c>
      <c r="D15" s="202">
        <v>0</v>
      </c>
      <c r="E15" s="202">
        <v>0</v>
      </c>
      <c r="F15" s="202">
        <v>17.38</v>
      </c>
      <c r="G15" s="202">
        <v>0</v>
      </c>
      <c r="H15" s="202">
        <v>0</v>
      </c>
      <c r="I15" s="202">
        <v>11.14</v>
      </c>
      <c r="J15" s="202">
        <v>8.91</v>
      </c>
      <c r="K15" s="202">
        <v>5.53</v>
      </c>
      <c r="L15" s="202">
        <v>4</v>
      </c>
      <c r="M15" s="202">
        <v>0</v>
      </c>
      <c r="N15" s="202">
        <v>1.02</v>
      </c>
      <c r="O15" s="202">
        <v>1.69</v>
      </c>
      <c r="P15" s="202">
        <v>1.88</v>
      </c>
      <c r="Q15" s="202">
        <v>0.19</v>
      </c>
      <c r="R15" s="202">
        <v>0.36</v>
      </c>
      <c r="S15" s="202">
        <v>0.22</v>
      </c>
      <c r="T15" s="202">
        <v>0</v>
      </c>
      <c r="U15" s="202">
        <v>9.8000000000000007</v>
      </c>
      <c r="V15" s="202">
        <v>0.18</v>
      </c>
      <c r="W15" s="202">
        <v>0.37</v>
      </c>
      <c r="X15" s="202">
        <v>1.25</v>
      </c>
      <c r="Y15" s="202">
        <v>0</v>
      </c>
      <c r="Z15" s="202">
        <v>4.07</v>
      </c>
      <c r="AA15" s="202">
        <v>0</v>
      </c>
      <c r="AB15" s="202">
        <v>0</v>
      </c>
      <c r="AC15" s="202">
        <v>8.75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17.52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10.86</v>
      </c>
      <c r="D16" s="202">
        <v>0</v>
      </c>
      <c r="E16" s="202">
        <v>0</v>
      </c>
      <c r="F16" s="202">
        <v>17.38</v>
      </c>
      <c r="G16" s="202">
        <v>0</v>
      </c>
      <c r="H16" s="202">
        <v>0</v>
      </c>
      <c r="I16" s="202">
        <v>11.14</v>
      </c>
      <c r="J16" s="202">
        <v>8.91</v>
      </c>
      <c r="K16" s="202">
        <v>5.53</v>
      </c>
      <c r="L16" s="202">
        <v>4</v>
      </c>
      <c r="M16" s="202">
        <v>0</v>
      </c>
      <c r="N16" s="202">
        <v>1.02</v>
      </c>
      <c r="O16" s="202">
        <v>1.69</v>
      </c>
      <c r="P16" s="202">
        <v>1.88</v>
      </c>
      <c r="Q16" s="202">
        <v>0.19</v>
      </c>
      <c r="R16" s="202">
        <v>0.36</v>
      </c>
      <c r="S16" s="202">
        <v>0.22</v>
      </c>
      <c r="T16" s="202">
        <v>0</v>
      </c>
      <c r="U16" s="202">
        <v>9.8000000000000007</v>
      </c>
      <c r="V16" s="202">
        <v>0.18</v>
      </c>
      <c r="W16" s="202">
        <v>0.37</v>
      </c>
      <c r="X16" s="202">
        <v>1.25</v>
      </c>
      <c r="Y16" s="202">
        <v>0</v>
      </c>
      <c r="Z16" s="202">
        <v>4.07</v>
      </c>
      <c r="AA16" s="202">
        <v>0</v>
      </c>
      <c r="AB16" s="202">
        <v>0</v>
      </c>
      <c r="AC16" s="202">
        <v>8.75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17.52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10.86</v>
      </c>
      <c r="D17" s="202">
        <v>0</v>
      </c>
      <c r="E17" s="202">
        <v>0</v>
      </c>
      <c r="F17" s="202">
        <v>17.38</v>
      </c>
      <c r="G17" s="202">
        <v>0</v>
      </c>
      <c r="H17" s="202">
        <v>0</v>
      </c>
      <c r="I17" s="202">
        <v>11.14</v>
      </c>
      <c r="J17" s="202">
        <v>8.91</v>
      </c>
      <c r="K17" s="202">
        <v>5.53</v>
      </c>
      <c r="L17" s="202">
        <v>4.1900000000000004</v>
      </c>
      <c r="M17" s="202">
        <v>0</v>
      </c>
      <c r="N17" s="202">
        <v>1.02</v>
      </c>
      <c r="O17" s="202">
        <v>1.69</v>
      </c>
      <c r="P17" s="202">
        <v>1.88</v>
      </c>
      <c r="Q17" s="202">
        <v>0.19</v>
      </c>
      <c r="R17" s="202">
        <v>0.36</v>
      </c>
      <c r="S17" s="202">
        <v>0.22</v>
      </c>
      <c r="T17" s="202">
        <v>0</v>
      </c>
      <c r="U17" s="202">
        <v>9.8000000000000007</v>
      </c>
      <c r="V17" s="202">
        <v>0.18</v>
      </c>
      <c r="W17" s="202">
        <v>0.37</v>
      </c>
      <c r="X17" s="202">
        <v>1.25</v>
      </c>
      <c r="Y17" s="202">
        <v>0</v>
      </c>
      <c r="Z17" s="202">
        <v>4.07</v>
      </c>
      <c r="AA17" s="202">
        <v>0</v>
      </c>
      <c r="AB17" s="202">
        <v>0</v>
      </c>
      <c r="AC17" s="202">
        <v>13.09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10.86</v>
      </c>
      <c r="D18" s="202">
        <v>0</v>
      </c>
      <c r="E18" s="202">
        <v>0</v>
      </c>
      <c r="F18" s="202">
        <v>17.38</v>
      </c>
      <c r="G18" s="202">
        <v>0</v>
      </c>
      <c r="H18" s="202">
        <v>0</v>
      </c>
      <c r="I18" s="202">
        <v>11.14</v>
      </c>
      <c r="J18" s="202">
        <v>8.91</v>
      </c>
      <c r="K18" s="202">
        <v>5.53</v>
      </c>
      <c r="L18" s="202">
        <v>2.13</v>
      </c>
      <c r="M18" s="202">
        <v>0</v>
      </c>
      <c r="N18" s="202">
        <v>1.02</v>
      </c>
      <c r="O18" s="202">
        <v>1.69</v>
      </c>
      <c r="P18" s="202">
        <v>1.88</v>
      </c>
      <c r="Q18" s="202">
        <v>0.19</v>
      </c>
      <c r="R18" s="202">
        <v>0.36</v>
      </c>
      <c r="S18" s="202">
        <v>0.22</v>
      </c>
      <c r="T18" s="202">
        <v>0</v>
      </c>
      <c r="U18" s="202">
        <v>9.8000000000000007</v>
      </c>
      <c r="V18" s="202">
        <v>0.18</v>
      </c>
      <c r="W18" s="202">
        <v>0.37</v>
      </c>
      <c r="X18" s="202">
        <v>1.25</v>
      </c>
      <c r="Y18" s="202">
        <v>0</v>
      </c>
      <c r="Z18" s="202">
        <v>4.07</v>
      </c>
      <c r="AA18" s="202">
        <v>0</v>
      </c>
      <c r="AB18" s="202">
        <v>0</v>
      </c>
      <c r="AC18" s="202">
        <v>13.09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10.86</v>
      </c>
      <c r="D19" s="202">
        <v>0</v>
      </c>
      <c r="E19" s="202">
        <v>0</v>
      </c>
      <c r="F19" s="202">
        <v>17.38</v>
      </c>
      <c r="G19" s="202">
        <v>0</v>
      </c>
      <c r="H19" s="202">
        <v>0</v>
      </c>
      <c r="I19" s="202">
        <v>11.14</v>
      </c>
      <c r="J19" s="202">
        <v>8.91</v>
      </c>
      <c r="K19" s="202">
        <v>5.53</v>
      </c>
      <c r="L19" s="202">
        <v>2.13</v>
      </c>
      <c r="M19" s="202">
        <v>0</v>
      </c>
      <c r="N19" s="202">
        <v>1.02</v>
      </c>
      <c r="O19" s="202">
        <v>1.69</v>
      </c>
      <c r="P19" s="202">
        <v>1.88</v>
      </c>
      <c r="Q19" s="202">
        <v>0.19</v>
      </c>
      <c r="R19" s="202">
        <v>0.36</v>
      </c>
      <c r="S19" s="202">
        <v>0.22</v>
      </c>
      <c r="T19" s="202">
        <v>0</v>
      </c>
      <c r="U19" s="202">
        <v>9.8000000000000007</v>
      </c>
      <c r="V19" s="202">
        <v>0.18</v>
      </c>
      <c r="W19" s="202">
        <v>0.35</v>
      </c>
      <c r="X19" s="202">
        <v>1.25</v>
      </c>
      <c r="Y19" s="202">
        <v>0</v>
      </c>
      <c r="Z19" s="202">
        <v>2.37</v>
      </c>
      <c r="AA19" s="202">
        <v>0</v>
      </c>
      <c r="AB19" s="202">
        <v>0</v>
      </c>
      <c r="AC19" s="202">
        <v>4.91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14.76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10.86</v>
      </c>
      <c r="D20" s="202">
        <v>0</v>
      </c>
      <c r="E20" s="202">
        <v>0</v>
      </c>
      <c r="F20" s="202">
        <v>17.38</v>
      </c>
      <c r="G20" s="202">
        <v>0</v>
      </c>
      <c r="H20" s="202">
        <v>0</v>
      </c>
      <c r="I20" s="202">
        <v>11.14</v>
      </c>
      <c r="J20" s="202">
        <v>8.91</v>
      </c>
      <c r="K20" s="202">
        <v>5.53</v>
      </c>
      <c r="L20" s="202">
        <v>2.13</v>
      </c>
      <c r="M20" s="202">
        <v>0</v>
      </c>
      <c r="N20" s="202">
        <v>1.02</v>
      </c>
      <c r="O20" s="202">
        <v>1.69</v>
      </c>
      <c r="P20" s="202">
        <v>1.88</v>
      </c>
      <c r="Q20" s="202">
        <v>0.19</v>
      </c>
      <c r="R20" s="202">
        <v>0.36</v>
      </c>
      <c r="S20" s="202">
        <v>0.22</v>
      </c>
      <c r="T20" s="202">
        <v>0</v>
      </c>
      <c r="U20" s="202">
        <v>9.8000000000000007</v>
      </c>
      <c r="V20" s="202">
        <v>0.18</v>
      </c>
      <c r="W20" s="202">
        <v>0.36</v>
      </c>
      <c r="X20" s="202">
        <v>1.25</v>
      </c>
      <c r="Y20" s="202">
        <v>0</v>
      </c>
      <c r="Z20" s="202">
        <v>2.37</v>
      </c>
      <c r="AA20" s="202">
        <v>0</v>
      </c>
      <c r="AB20" s="202">
        <v>0</v>
      </c>
      <c r="AC20" s="202">
        <v>4.91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14.06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10.86</v>
      </c>
      <c r="D21" s="202">
        <v>0</v>
      </c>
      <c r="E21" s="202">
        <v>0</v>
      </c>
      <c r="F21" s="202">
        <v>17.38</v>
      </c>
      <c r="G21" s="202">
        <v>0</v>
      </c>
      <c r="H21" s="202">
        <v>0</v>
      </c>
      <c r="I21" s="202">
        <v>11.14</v>
      </c>
      <c r="J21" s="202">
        <v>8.91</v>
      </c>
      <c r="K21" s="202">
        <v>5.53</v>
      </c>
      <c r="L21" s="202">
        <v>2.13</v>
      </c>
      <c r="M21" s="202">
        <v>0</v>
      </c>
      <c r="N21" s="202">
        <v>1.02</v>
      </c>
      <c r="O21" s="202">
        <v>1.69</v>
      </c>
      <c r="P21" s="202">
        <v>1.89</v>
      </c>
      <c r="Q21" s="202">
        <v>0.19</v>
      </c>
      <c r="R21" s="202">
        <v>0.36</v>
      </c>
      <c r="S21" s="202">
        <v>0.22</v>
      </c>
      <c r="T21" s="202">
        <v>0</v>
      </c>
      <c r="U21" s="202">
        <v>9.8000000000000007</v>
      </c>
      <c r="V21" s="202">
        <v>0.18</v>
      </c>
      <c r="W21" s="202">
        <v>0.36</v>
      </c>
      <c r="X21" s="202">
        <v>1.25</v>
      </c>
      <c r="Y21" s="202">
        <v>0</v>
      </c>
      <c r="Z21" s="202">
        <v>2.37</v>
      </c>
      <c r="AA21" s="202">
        <v>0</v>
      </c>
      <c r="AB21" s="202">
        <v>0</v>
      </c>
      <c r="AC21" s="202">
        <v>4.91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14.06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10.86</v>
      </c>
      <c r="D22" s="202">
        <v>0</v>
      </c>
      <c r="E22" s="202">
        <v>0</v>
      </c>
      <c r="F22" s="202">
        <v>17.38</v>
      </c>
      <c r="G22" s="202">
        <v>0</v>
      </c>
      <c r="H22" s="202">
        <v>0</v>
      </c>
      <c r="I22" s="202">
        <v>11.14</v>
      </c>
      <c r="J22" s="202">
        <v>8.91</v>
      </c>
      <c r="K22" s="202">
        <v>5.53</v>
      </c>
      <c r="L22" s="202">
        <v>2.13</v>
      </c>
      <c r="M22" s="202">
        <v>0</v>
      </c>
      <c r="N22" s="202">
        <v>1.02</v>
      </c>
      <c r="O22" s="202">
        <v>1.69</v>
      </c>
      <c r="P22" s="202">
        <v>1.89</v>
      </c>
      <c r="Q22" s="202">
        <v>0.19</v>
      </c>
      <c r="R22" s="202">
        <v>0.36</v>
      </c>
      <c r="S22" s="202">
        <v>0.22</v>
      </c>
      <c r="T22" s="202">
        <v>0</v>
      </c>
      <c r="U22" s="202">
        <v>9.8000000000000007</v>
      </c>
      <c r="V22" s="202">
        <v>0.18</v>
      </c>
      <c r="W22" s="202">
        <v>0.36</v>
      </c>
      <c r="X22" s="202">
        <v>1.25</v>
      </c>
      <c r="Y22" s="202">
        <v>0</v>
      </c>
      <c r="Z22" s="202">
        <v>2.37</v>
      </c>
      <c r="AA22" s="202">
        <v>0</v>
      </c>
      <c r="AB22" s="202">
        <v>0</v>
      </c>
      <c r="AC22" s="202">
        <v>4.91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14.06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10.86</v>
      </c>
      <c r="D23" s="202">
        <v>0</v>
      </c>
      <c r="E23" s="202">
        <v>0</v>
      </c>
      <c r="F23" s="202">
        <v>17.38</v>
      </c>
      <c r="G23" s="202">
        <v>0</v>
      </c>
      <c r="H23" s="202">
        <v>0</v>
      </c>
      <c r="I23" s="202">
        <v>11.14</v>
      </c>
      <c r="J23" s="202">
        <v>8.91</v>
      </c>
      <c r="K23" s="202">
        <v>5.53</v>
      </c>
      <c r="L23" s="202">
        <v>2.13</v>
      </c>
      <c r="M23" s="202">
        <v>0</v>
      </c>
      <c r="N23" s="202">
        <v>1.02</v>
      </c>
      <c r="O23" s="202">
        <v>1.69</v>
      </c>
      <c r="P23" s="202">
        <v>1.89</v>
      </c>
      <c r="Q23" s="202">
        <v>0.19</v>
      </c>
      <c r="R23" s="202">
        <v>0.36</v>
      </c>
      <c r="S23" s="202">
        <v>0.22</v>
      </c>
      <c r="T23" s="202">
        <v>0</v>
      </c>
      <c r="U23" s="202">
        <v>9.8000000000000007</v>
      </c>
      <c r="V23" s="202">
        <v>0.18</v>
      </c>
      <c r="W23" s="202">
        <v>0.36</v>
      </c>
      <c r="X23" s="202">
        <v>1.25</v>
      </c>
      <c r="Y23" s="202">
        <v>0</v>
      </c>
      <c r="Z23" s="202">
        <v>2.37</v>
      </c>
      <c r="AA23" s="202">
        <v>0</v>
      </c>
      <c r="AB23" s="202">
        <v>0</v>
      </c>
      <c r="AC23" s="202">
        <v>4.91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14.06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10.86</v>
      </c>
      <c r="D24" s="202">
        <v>0</v>
      </c>
      <c r="E24" s="202">
        <v>0</v>
      </c>
      <c r="F24" s="202">
        <v>17.38</v>
      </c>
      <c r="G24" s="202">
        <v>0</v>
      </c>
      <c r="H24" s="202">
        <v>0</v>
      </c>
      <c r="I24" s="202">
        <v>11.14</v>
      </c>
      <c r="J24" s="202">
        <v>8.91</v>
      </c>
      <c r="K24" s="202">
        <v>5.53</v>
      </c>
      <c r="L24" s="202">
        <v>2.13</v>
      </c>
      <c r="M24" s="202">
        <v>0</v>
      </c>
      <c r="N24" s="202">
        <v>1.02</v>
      </c>
      <c r="O24" s="202">
        <v>1.69</v>
      </c>
      <c r="P24" s="202">
        <v>1.89</v>
      </c>
      <c r="Q24" s="202">
        <v>0.19</v>
      </c>
      <c r="R24" s="202">
        <v>0.36</v>
      </c>
      <c r="S24" s="202">
        <v>0.22</v>
      </c>
      <c r="T24" s="202">
        <v>0</v>
      </c>
      <c r="U24" s="202">
        <v>9.8000000000000007</v>
      </c>
      <c r="V24" s="202">
        <v>0.18</v>
      </c>
      <c r="W24" s="202">
        <v>0.36</v>
      </c>
      <c r="X24" s="202">
        <v>1.25</v>
      </c>
      <c r="Y24" s="202">
        <v>0</v>
      </c>
      <c r="Z24" s="202">
        <v>2.37</v>
      </c>
      <c r="AA24" s="202">
        <v>0</v>
      </c>
      <c r="AB24" s="202">
        <v>0</v>
      </c>
      <c r="AC24" s="202">
        <v>4.91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14.06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10.86</v>
      </c>
      <c r="D25" s="202">
        <v>0</v>
      </c>
      <c r="E25" s="202">
        <v>0</v>
      </c>
      <c r="F25" s="202">
        <v>17.38</v>
      </c>
      <c r="G25" s="202">
        <v>0</v>
      </c>
      <c r="H25" s="202">
        <v>0</v>
      </c>
      <c r="I25" s="202">
        <v>11.14</v>
      </c>
      <c r="J25" s="202">
        <v>8.91</v>
      </c>
      <c r="K25" s="202">
        <v>5.53</v>
      </c>
      <c r="L25" s="202">
        <v>2.13</v>
      </c>
      <c r="M25" s="202">
        <v>0</v>
      </c>
      <c r="N25" s="202">
        <v>1.02</v>
      </c>
      <c r="O25" s="202">
        <v>1.69</v>
      </c>
      <c r="P25" s="202">
        <v>1.9</v>
      </c>
      <c r="Q25" s="202">
        <v>0.19</v>
      </c>
      <c r="R25" s="202">
        <v>0.36</v>
      </c>
      <c r="S25" s="202">
        <v>0.22</v>
      </c>
      <c r="T25" s="202">
        <v>0</v>
      </c>
      <c r="U25" s="202">
        <v>9.8000000000000007</v>
      </c>
      <c r="V25" s="202">
        <v>0.18</v>
      </c>
      <c r="W25" s="202">
        <v>0.36</v>
      </c>
      <c r="X25" s="202">
        <v>1.25</v>
      </c>
      <c r="Y25" s="202">
        <v>0</v>
      </c>
      <c r="Z25" s="202">
        <v>2.37</v>
      </c>
      <c r="AA25" s="202">
        <v>0</v>
      </c>
      <c r="AB25" s="202">
        <v>0</v>
      </c>
      <c r="AC25" s="202">
        <v>4.91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14.76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10.86</v>
      </c>
      <c r="D26" s="202">
        <v>0</v>
      </c>
      <c r="E26" s="202">
        <v>0</v>
      </c>
      <c r="F26" s="202">
        <v>17.38</v>
      </c>
      <c r="G26" s="202">
        <v>0</v>
      </c>
      <c r="H26" s="202">
        <v>0</v>
      </c>
      <c r="I26" s="202">
        <v>11.14</v>
      </c>
      <c r="J26" s="202">
        <v>8.91</v>
      </c>
      <c r="K26" s="202">
        <v>5.53</v>
      </c>
      <c r="L26" s="202">
        <v>2.13</v>
      </c>
      <c r="M26" s="202">
        <v>0</v>
      </c>
      <c r="N26" s="202">
        <v>1.02</v>
      </c>
      <c r="O26" s="202">
        <v>1.69</v>
      </c>
      <c r="P26" s="202">
        <v>1.9</v>
      </c>
      <c r="Q26" s="202">
        <v>0.19</v>
      </c>
      <c r="R26" s="202">
        <v>0.36</v>
      </c>
      <c r="S26" s="202">
        <v>0.22</v>
      </c>
      <c r="T26" s="202">
        <v>0</v>
      </c>
      <c r="U26" s="202">
        <v>9.8000000000000007</v>
      </c>
      <c r="V26" s="202">
        <v>0.18</v>
      </c>
      <c r="W26" s="202">
        <v>0.36</v>
      </c>
      <c r="X26" s="202">
        <v>1.25</v>
      </c>
      <c r="Y26" s="202">
        <v>0</v>
      </c>
      <c r="Z26" s="202">
        <v>2.37</v>
      </c>
      <c r="AA26" s="202">
        <v>0</v>
      </c>
      <c r="AB26" s="202">
        <v>0</v>
      </c>
      <c r="AC26" s="202">
        <v>4.91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14.06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10.86</v>
      </c>
      <c r="D27" s="202">
        <v>0</v>
      </c>
      <c r="E27" s="202">
        <v>0</v>
      </c>
      <c r="F27" s="202">
        <v>17.38</v>
      </c>
      <c r="G27" s="202">
        <v>0</v>
      </c>
      <c r="H27" s="202">
        <v>0</v>
      </c>
      <c r="I27" s="202">
        <v>12.25</v>
      </c>
      <c r="J27" s="202">
        <v>8.91</v>
      </c>
      <c r="K27" s="202">
        <v>5.53</v>
      </c>
      <c r="L27" s="202">
        <v>2.13</v>
      </c>
      <c r="M27" s="202">
        <v>0</v>
      </c>
      <c r="N27" s="202">
        <v>1.02</v>
      </c>
      <c r="O27" s="202">
        <v>1.69</v>
      </c>
      <c r="P27" s="202">
        <v>1.95</v>
      </c>
      <c r="Q27" s="202">
        <v>0.19</v>
      </c>
      <c r="R27" s="202">
        <v>0.36</v>
      </c>
      <c r="S27" s="202">
        <v>0.22</v>
      </c>
      <c r="T27" s="202">
        <v>0</v>
      </c>
      <c r="U27" s="202">
        <v>9.8000000000000007</v>
      </c>
      <c r="V27" s="202">
        <v>0.18</v>
      </c>
      <c r="W27" s="202">
        <v>0.37</v>
      </c>
      <c r="X27" s="202">
        <v>1.25</v>
      </c>
      <c r="Y27" s="202">
        <v>0</v>
      </c>
      <c r="Z27" s="202">
        <v>2.37</v>
      </c>
      <c r="AA27" s="202">
        <v>0</v>
      </c>
      <c r="AB27" s="202">
        <v>0</v>
      </c>
      <c r="AC27" s="202">
        <v>4.91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14.06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10.86</v>
      </c>
      <c r="D28" s="202">
        <v>0</v>
      </c>
      <c r="E28" s="202">
        <v>0</v>
      </c>
      <c r="F28" s="202">
        <v>17.38</v>
      </c>
      <c r="G28" s="202">
        <v>0</v>
      </c>
      <c r="H28" s="202">
        <v>0</v>
      </c>
      <c r="I28" s="202">
        <v>12.25</v>
      </c>
      <c r="J28" s="202">
        <v>8.91</v>
      </c>
      <c r="K28" s="202">
        <v>5.53</v>
      </c>
      <c r="L28" s="202">
        <v>2.13</v>
      </c>
      <c r="M28" s="202">
        <v>0</v>
      </c>
      <c r="N28" s="202">
        <v>1.02</v>
      </c>
      <c r="O28" s="202">
        <v>1.69</v>
      </c>
      <c r="P28" s="202">
        <v>2.0099999999999998</v>
      </c>
      <c r="Q28" s="202">
        <v>0.19</v>
      </c>
      <c r="R28" s="202">
        <v>0.36</v>
      </c>
      <c r="S28" s="202">
        <v>0.22</v>
      </c>
      <c r="T28" s="202">
        <v>0</v>
      </c>
      <c r="U28" s="202">
        <v>9.8000000000000007</v>
      </c>
      <c r="V28" s="202">
        <v>0.18</v>
      </c>
      <c r="W28" s="202">
        <v>0.37</v>
      </c>
      <c r="X28" s="202">
        <v>1.25</v>
      </c>
      <c r="Y28" s="202">
        <v>0</v>
      </c>
      <c r="Z28" s="202">
        <v>2.37</v>
      </c>
      <c r="AA28" s="202">
        <v>0</v>
      </c>
      <c r="AB28" s="202">
        <v>0</v>
      </c>
      <c r="AC28" s="202">
        <v>13.09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24.58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10.86</v>
      </c>
      <c r="D29" s="202">
        <v>0</v>
      </c>
      <c r="E29" s="202">
        <v>0</v>
      </c>
      <c r="F29" s="202">
        <v>17.38</v>
      </c>
      <c r="G29" s="202">
        <v>0</v>
      </c>
      <c r="H29" s="202">
        <v>0</v>
      </c>
      <c r="I29" s="202">
        <v>12.25</v>
      </c>
      <c r="J29" s="202">
        <v>8.91</v>
      </c>
      <c r="K29" s="202">
        <v>5.53</v>
      </c>
      <c r="L29" s="202">
        <v>2.13</v>
      </c>
      <c r="M29" s="202">
        <v>0</v>
      </c>
      <c r="N29" s="202">
        <v>1.02</v>
      </c>
      <c r="O29" s="202">
        <v>1.69</v>
      </c>
      <c r="P29" s="202">
        <v>2.06</v>
      </c>
      <c r="Q29" s="202">
        <v>0.19</v>
      </c>
      <c r="R29" s="202">
        <v>0.36</v>
      </c>
      <c r="S29" s="202">
        <v>0.22</v>
      </c>
      <c r="T29" s="202">
        <v>0</v>
      </c>
      <c r="U29" s="202">
        <v>9.8000000000000007</v>
      </c>
      <c r="V29" s="202">
        <v>0.18</v>
      </c>
      <c r="W29" s="202">
        <v>0.37</v>
      </c>
      <c r="X29" s="202">
        <v>1.25</v>
      </c>
      <c r="Y29" s="202">
        <v>0</v>
      </c>
      <c r="Z29" s="202">
        <v>2.37</v>
      </c>
      <c r="AA29" s="202">
        <v>0</v>
      </c>
      <c r="AB29" s="202">
        <v>0</v>
      </c>
      <c r="AC29" s="202">
        <v>13.09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24.58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10.86</v>
      </c>
      <c r="D30" s="202">
        <v>0</v>
      </c>
      <c r="E30" s="202">
        <v>0</v>
      </c>
      <c r="F30" s="202">
        <v>17.38</v>
      </c>
      <c r="G30" s="202">
        <v>0</v>
      </c>
      <c r="H30" s="202">
        <v>0</v>
      </c>
      <c r="I30" s="202">
        <v>12.25</v>
      </c>
      <c r="J30" s="202">
        <v>8.91</v>
      </c>
      <c r="K30" s="202">
        <v>5.53</v>
      </c>
      <c r="L30" s="202">
        <v>2.13</v>
      </c>
      <c r="M30" s="202">
        <v>0</v>
      </c>
      <c r="N30" s="202">
        <v>1.02</v>
      </c>
      <c r="O30" s="202">
        <v>1.69</v>
      </c>
      <c r="P30" s="202">
        <v>2.11</v>
      </c>
      <c r="Q30" s="202">
        <v>0.19</v>
      </c>
      <c r="R30" s="202">
        <v>0.36</v>
      </c>
      <c r="S30" s="202">
        <v>0.22</v>
      </c>
      <c r="T30" s="202">
        <v>0</v>
      </c>
      <c r="U30" s="202">
        <v>9.8000000000000007</v>
      </c>
      <c r="V30" s="202">
        <v>0.18</v>
      </c>
      <c r="W30" s="202">
        <v>0.37</v>
      </c>
      <c r="X30" s="202">
        <v>1.25</v>
      </c>
      <c r="Y30" s="202">
        <v>0</v>
      </c>
      <c r="Z30" s="202">
        <v>2.37</v>
      </c>
      <c r="AA30" s="202">
        <v>0</v>
      </c>
      <c r="AB30" s="202">
        <v>0</v>
      </c>
      <c r="AC30" s="202">
        <v>13.09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24.58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10.86</v>
      </c>
      <c r="D31" s="202">
        <v>0</v>
      </c>
      <c r="E31" s="202">
        <v>0</v>
      </c>
      <c r="F31" s="202">
        <v>17.38</v>
      </c>
      <c r="G31" s="202">
        <v>0</v>
      </c>
      <c r="H31" s="202">
        <v>0</v>
      </c>
      <c r="I31" s="202">
        <v>12.25</v>
      </c>
      <c r="J31" s="202">
        <v>8.91</v>
      </c>
      <c r="K31" s="202">
        <v>39.39</v>
      </c>
      <c r="L31" s="202">
        <v>2.13</v>
      </c>
      <c r="M31" s="202">
        <v>0</v>
      </c>
      <c r="N31" s="202">
        <v>1.02</v>
      </c>
      <c r="O31" s="202">
        <v>1.69</v>
      </c>
      <c r="P31" s="202">
        <v>2.16</v>
      </c>
      <c r="Q31" s="202">
        <v>0.19</v>
      </c>
      <c r="R31" s="202">
        <v>0.36</v>
      </c>
      <c r="S31" s="202">
        <v>0.22</v>
      </c>
      <c r="T31" s="202">
        <v>0</v>
      </c>
      <c r="U31" s="202">
        <v>9.8000000000000007</v>
      </c>
      <c r="V31" s="202">
        <v>0.18</v>
      </c>
      <c r="W31" s="202">
        <v>0.37</v>
      </c>
      <c r="X31" s="202">
        <v>1.26</v>
      </c>
      <c r="Y31" s="202">
        <v>0</v>
      </c>
      <c r="Z31" s="202">
        <v>2.37</v>
      </c>
      <c r="AA31" s="202">
        <v>0</v>
      </c>
      <c r="AB31" s="202">
        <v>0</v>
      </c>
      <c r="AC31" s="202">
        <v>13.09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24.58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10.86</v>
      </c>
      <c r="D32" s="202">
        <v>0</v>
      </c>
      <c r="E32" s="202">
        <v>0</v>
      </c>
      <c r="F32" s="202">
        <v>17.38</v>
      </c>
      <c r="G32" s="202">
        <v>0</v>
      </c>
      <c r="H32" s="202">
        <v>0</v>
      </c>
      <c r="I32" s="202">
        <v>12.25</v>
      </c>
      <c r="J32" s="202">
        <v>8.91</v>
      </c>
      <c r="K32" s="202">
        <v>39.39</v>
      </c>
      <c r="L32" s="202">
        <v>2.13</v>
      </c>
      <c r="M32" s="202">
        <v>0</v>
      </c>
      <c r="N32" s="202">
        <v>1.02</v>
      </c>
      <c r="O32" s="202">
        <v>1.69</v>
      </c>
      <c r="P32" s="202">
        <v>2.21</v>
      </c>
      <c r="Q32" s="202">
        <v>0.19</v>
      </c>
      <c r="R32" s="202">
        <v>0.36</v>
      </c>
      <c r="S32" s="202">
        <v>0.22</v>
      </c>
      <c r="T32" s="202">
        <v>0</v>
      </c>
      <c r="U32" s="202">
        <v>9.8000000000000007</v>
      </c>
      <c r="V32" s="202">
        <v>0.18</v>
      </c>
      <c r="W32" s="202">
        <v>0.37</v>
      </c>
      <c r="X32" s="202">
        <v>1.26</v>
      </c>
      <c r="Y32" s="202">
        <v>0</v>
      </c>
      <c r="Z32" s="202">
        <v>2.37</v>
      </c>
      <c r="AA32" s="202">
        <v>0</v>
      </c>
      <c r="AB32" s="202">
        <v>0</v>
      </c>
      <c r="AC32" s="202">
        <v>13.09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24.58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10.86</v>
      </c>
      <c r="D33" s="202">
        <v>0</v>
      </c>
      <c r="E33" s="202">
        <v>0</v>
      </c>
      <c r="F33" s="202">
        <v>17.38</v>
      </c>
      <c r="G33" s="202">
        <v>0</v>
      </c>
      <c r="H33" s="202">
        <v>0</v>
      </c>
      <c r="I33" s="202">
        <v>12.25</v>
      </c>
      <c r="J33" s="202">
        <v>8.91</v>
      </c>
      <c r="K33" s="202">
        <v>39.380000000000003</v>
      </c>
      <c r="L33" s="202">
        <v>2.13</v>
      </c>
      <c r="M33" s="202">
        <v>0</v>
      </c>
      <c r="N33" s="202">
        <v>1.02</v>
      </c>
      <c r="O33" s="202">
        <v>1.69</v>
      </c>
      <c r="P33" s="202">
        <v>2.29</v>
      </c>
      <c r="Q33" s="202">
        <v>0.19</v>
      </c>
      <c r="R33" s="202">
        <v>0.36</v>
      </c>
      <c r="S33" s="202">
        <v>0</v>
      </c>
      <c r="T33" s="202">
        <v>0</v>
      </c>
      <c r="U33" s="202">
        <v>9.8000000000000007</v>
      </c>
      <c r="V33" s="202">
        <v>0.18</v>
      </c>
      <c r="W33" s="202">
        <v>0.37</v>
      </c>
      <c r="X33" s="202">
        <v>1.26</v>
      </c>
      <c r="Y33" s="202">
        <v>0</v>
      </c>
      <c r="Z33" s="202">
        <v>2.37</v>
      </c>
      <c r="AA33" s="202">
        <v>0</v>
      </c>
      <c r="AB33" s="202">
        <v>0</v>
      </c>
      <c r="AC33" s="202">
        <v>13.09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24.58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10.86</v>
      </c>
      <c r="D34" s="202">
        <v>0</v>
      </c>
      <c r="E34" s="202">
        <v>0</v>
      </c>
      <c r="F34" s="202">
        <v>17.38</v>
      </c>
      <c r="G34" s="202">
        <v>0</v>
      </c>
      <c r="H34" s="202">
        <v>0</v>
      </c>
      <c r="I34" s="202">
        <v>12.25</v>
      </c>
      <c r="J34" s="202">
        <v>8.91</v>
      </c>
      <c r="K34" s="202">
        <v>68.38</v>
      </c>
      <c r="L34" s="202">
        <v>2.13</v>
      </c>
      <c r="M34" s="202">
        <v>0</v>
      </c>
      <c r="N34" s="202">
        <v>1.02</v>
      </c>
      <c r="O34" s="202">
        <v>1.69</v>
      </c>
      <c r="P34" s="202">
        <v>2.31</v>
      </c>
      <c r="Q34" s="202">
        <v>0.19</v>
      </c>
      <c r="R34" s="202">
        <v>0.36</v>
      </c>
      <c r="S34" s="202">
        <v>0.23</v>
      </c>
      <c r="T34" s="202">
        <v>0</v>
      </c>
      <c r="U34" s="202">
        <v>9.8000000000000007</v>
      </c>
      <c r="V34" s="202">
        <v>0.18</v>
      </c>
      <c r="W34" s="202">
        <v>0.37</v>
      </c>
      <c r="X34" s="202">
        <v>1.26</v>
      </c>
      <c r="Y34" s="202">
        <v>0</v>
      </c>
      <c r="Z34" s="202">
        <v>2.37</v>
      </c>
      <c r="AA34" s="202">
        <v>0</v>
      </c>
      <c r="AB34" s="202">
        <v>0</v>
      </c>
      <c r="AC34" s="202">
        <v>13.09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24.58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10.86</v>
      </c>
      <c r="D35" s="202">
        <v>0</v>
      </c>
      <c r="E35" s="202">
        <v>0</v>
      </c>
      <c r="F35" s="202">
        <v>17.38</v>
      </c>
      <c r="G35" s="202">
        <v>0</v>
      </c>
      <c r="H35" s="202">
        <v>0</v>
      </c>
      <c r="I35" s="202">
        <v>12.25</v>
      </c>
      <c r="J35" s="202">
        <v>8.91</v>
      </c>
      <c r="K35" s="202">
        <v>82.88</v>
      </c>
      <c r="L35" s="202">
        <v>2.13</v>
      </c>
      <c r="M35" s="202">
        <v>0</v>
      </c>
      <c r="N35" s="202">
        <v>1.02</v>
      </c>
      <c r="O35" s="202">
        <v>1.69</v>
      </c>
      <c r="P35" s="202">
        <v>2.31</v>
      </c>
      <c r="Q35" s="202">
        <v>0.19</v>
      </c>
      <c r="R35" s="202">
        <v>0.36</v>
      </c>
      <c r="S35" s="202">
        <v>0.23</v>
      </c>
      <c r="T35" s="202">
        <v>0</v>
      </c>
      <c r="U35" s="202">
        <v>9.8000000000000007</v>
      </c>
      <c r="V35" s="202">
        <v>0.18</v>
      </c>
      <c r="W35" s="202">
        <v>0.37</v>
      </c>
      <c r="X35" s="202">
        <v>1.26</v>
      </c>
      <c r="Y35" s="202">
        <v>0</v>
      </c>
      <c r="Z35" s="202">
        <v>2.37</v>
      </c>
      <c r="AA35" s="202">
        <v>0</v>
      </c>
      <c r="AB35" s="202">
        <v>0</v>
      </c>
      <c r="AC35" s="202">
        <v>13.09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24.41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10.86</v>
      </c>
      <c r="D36" s="202">
        <v>0</v>
      </c>
      <c r="E36" s="202">
        <v>0</v>
      </c>
      <c r="F36" s="202">
        <v>17.38</v>
      </c>
      <c r="G36" s="202">
        <v>0</v>
      </c>
      <c r="H36" s="202">
        <v>0</v>
      </c>
      <c r="I36" s="202">
        <v>12.25</v>
      </c>
      <c r="J36" s="202">
        <v>8.91</v>
      </c>
      <c r="K36" s="202">
        <v>82.88</v>
      </c>
      <c r="L36" s="202">
        <v>2.13</v>
      </c>
      <c r="M36" s="202">
        <v>0</v>
      </c>
      <c r="N36" s="202">
        <v>1.02</v>
      </c>
      <c r="O36" s="202">
        <v>1.69</v>
      </c>
      <c r="P36" s="202">
        <v>2.31</v>
      </c>
      <c r="Q36" s="202">
        <v>0.18</v>
      </c>
      <c r="R36" s="202">
        <v>0.36</v>
      </c>
      <c r="S36" s="202">
        <v>0.23</v>
      </c>
      <c r="T36" s="202">
        <v>0</v>
      </c>
      <c r="U36" s="202">
        <v>9.8000000000000007</v>
      </c>
      <c r="V36" s="202">
        <v>0.18</v>
      </c>
      <c r="W36" s="202">
        <v>0.37</v>
      </c>
      <c r="X36" s="202">
        <v>1.26</v>
      </c>
      <c r="Y36" s="202">
        <v>0</v>
      </c>
      <c r="Z36" s="202">
        <v>2.37</v>
      </c>
      <c r="AA36" s="202">
        <v>0</v>
      </c>
      <c r="AB36" s="202">
        <v>0</v>
      </c>
      <c r="AC36" s="202">
        <v>13.1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24.8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10.86</v>
      </c>
      <c r="D37" s="202">
        <v>0</v>
      </c>
      <c r="E37" s="202">
        <v>0</v>
      </c>
      <c r="F37" s="202">
        <v>17.38</v>
      </c>
      <c r="G37" s="202">
        <v>0</v>
      </c>
      <c r="H37" s="202">
        <v>0</v>
      </c>
      <c r="I37" s="202">
        <v>12.25</v>
      </c>
      <c r="J37" s="202">
        <v>8.91</v>
      </c>
      <c r="K37" s="202">
        <v>82.88</v>
      </c>
      <c r="L37" s="202">
        <v>2.13</v>
      </c>
      <c r="M37" s="202">
        <v>0</v>
      </c>
      <c r="N37" s="202">
        <v>1.02</v>
      </c>
      <c r="O37" s="202">
        <v>1.69</v>
      </c>
      <c r="P37" s="202">
        <v>2.31</v>
      </c>
      <c r="Q37" s="202">
        <v>0.18</v>
      </c>
      <c r="R37" s="202">
        <v>0.36</v>
      </c>
      <c r="S37" s="202">
        <v>0.23</v>
      </c>
      <c r="T37" s="202">
        <v>0</v>
      </c>
      <c r="U37" s="202">
        <v>9.8000000000000007</v>
      </c>
      <c r="V37" s="202">
        <v>0.18</v>
      </c>
      <c r="W37" s="202">
        <v>0.37</v>
      </c>
      <c r="X37" s="202">
        <v>1.26</v>
      </c>
      <c r="Y37" s="202">
        <v>0</v>
      </c>
      <c r="Z37" s="202">
        <v>2.37</v>
      </c>
      <c r="AA37" s="202">
        <v>0</v>
      </c>
      <c r="AB37" s="202">
        <v>0</v>
      </c>
      <c r="AC37" s="202">
        <v>13.1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25.11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10.86</v>
      </c>
      <c r="D38" s="202">
        <v>0</v>
      </c>
      <c r="E38" s="202">
        <v>0</v>
      </c>
      <c r="F38" s="202">
        <v>17.38</v>
      </c>
      <c r="G38" s="202">
        <v>0</v>
      </c>
      <c r="H38" s="202">
        <v>0</v>
      </c>
      <c r="I38" s="202">
        <v>12.25</v>
      </c>
      <c r="J38" s="202">
        <v>8.91</v>
      </c>
      <c r="K38" s="202">
        <v>82.88</v>
      </c>
      <c r="L38" s="202">
        <v>2.13</v>
      </c>
      <c r="M38" s="202">
        <v>0</v>
      </c>
      <c r="N38" s="202">
        <v>1.02</v>
      </c>
      <c r="O38" s="202">
        <v>1.69</v>
      </c>
      <c r="P38" s="202">
        <v>2.31</v>
      </c>
      <c r="Q38" s="202">
        <v>0.18</v>
      </c>
      <c r="R38" s="202">
        <v>0.36</v>
      </c>
      <c r="S38" s="202">
        <v>0.23</v>
      </c>
      <c r="T38" s="202">
        <v>0</v>
      </c>
      <c r="U38" s="202">
        <v>9.8000000000000007</v>
      </c>
      <c r="V38" s="202">
        <v>0.18</v>
      </c>
      <c r="W38" s="202">
        <v>0.37</v>
      </c>
      <c r="X38" s="202">
        <v>1.26</v>
      </c>
      <c r="Y38" s="202">
        <v>0</v>
      </c>
      <c r="Z38" s="202">
        <v>10.88</v>
      </c>
      <c r="AA38" s="202">
        <v>0</v>
      </c>
      <c r="AB38" s="202">
        <v>0</v>
      </c>
      <c r="AC38" s="202">
        <v>13.1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24.8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10.86</v>
      </c>
      <c r="D39" s="202">
        <v>0</v>
      </c>
      <c r="E39" s="202">
        <v>0</v>
      </c>
      <c r="F39" s="202">
        <v>17.38</v>
      </c>
      <c r="G39" s="202">
        <v>0</v>
      </c>
      <c r="H39" s="202">
        <v>0</v>
      </c>
      <c r="I39" s="202">
        <v>12.25</v>
      </c>
      <c r="J39" s="202">
        <v>8.91</v>
      </c>
      <c r="K39" s="202">
        <v>82.88</v>
      </c>
      <c r="L39" s="202">
        <v>2.13</v>
      </c>
      <c r="M39" s="202">
        <v>0</v>
      </c>
      <c r="N39" s="202">
        <v>1.02</v>
      </c>
      <c r="O39" s="202">
        <v>1.69</v>
      </c>
      <c r="P39" s="202">
        <v>2.31</v>
      </c>
      <c r="Q39" s="202">
        <v>0.18</v>
      </c>
      <c r="R39" s="202">
        <v>0.36</v>
      </c>
      <c r="S39" s="202">
        <v>0.23</v>
      </c>
      <c r="T39" s="202">
        <v>0</v>
      </c>
      <c r="U39" s="202">
        <v>9.8000000000000007</v>
      </c>
      <c r="V39" s="202">
        <v>0.18</v>
      </c>
      <c r="W39" s="202">
        <v>0.37</v>
      </c>
      <c r="X39" s="202">
        <v>1.26</v>
      </c>
      <c r="Y39" s="202">
        <v>0</v>
      </c>
      <c r="Z39" s="202">
        <v>2.37</v>
      </c>
      <c r="AA39" s="202">
        <v>0</v>
      </c>
      <c r="AB39" s="202">
        <v>0</v>
      </c>
      <c r="AC39" s="202">
        <v>13.1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25.05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10.86</v>
      </c>
      <c r="D40" s="202">
        <v>0</v>
      </c>
      <c r="E40" s="202">
        <v>0</v>
      </c>
      <c r="F40" s="202">
        <v>17.38</v>
      </c>
      <c r="G40" s="202">
        <v>0</v>
      </c>
      <c r="H40" s="202">
        <v>0</v>
      </c>
      <c r="I40" s="202">
        <v>12.25</v>
      </c>
      <c r="J40" s="202">
        <v>8.91</v>
      </c>
      <c r="K40" s="202">
        <v>82.88</v>
      </c>
      <c r="L40" s="202">
        <v>2.13</v>
      </c>
      <c r="M40" s="202">
        <v>0</v>
      </c>
      <c r="N40" s="202">
        <v>1.02</v>
      </c>
      <c r="O40" s="202">
        <v>1.69</v>
      </c>
      <c r="P40" s="202">
        <v>2.31</v>
      </c>
      <c r="Q40" s="202">
        <v>0.18</v>
      </c>
      <c r="R40" s="202">
        <v>0.36</v>
      </c>
      <c r="S40" s="202">
        <v>0.23</v>
      </c>
      <c r="T40" s="202">
        <v>0</v>
      </c>
      <c r="U40" s="202">
        <v>9.8000000000000007</v>
      </c>
      <c r="V40" s="202">
        <v>0.18</v>
      </c>
      <c r="W40" s="202">
        <v>0.37</v>
      </c>
      <c r="X40" s="202">
        <v>1.26</v>
      </c>
      <c r="Y40" s="202">
        <v>0</v>
      </c>
      <c r="Z40" s="202">
        <v>2.37</v>
      </c>
      <c r="AA40" s="202">
        <v>0</v>
      </c>
      <c r="AB40" s="202">
        <v>0</v>
      </c>
      <c r="AC40" s="202">
        <v>13.1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25.05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10.86</v>
      </c>
      <c r="D41" s="202">
        <v>0</v>
      </c>
      <c r="E41" s="202">
        <v>0</v>
      </c>
      <c r="F41" s="202">
        <v>17.38</v>
      </c>
      <c r="G41" s="202">
        <v>0</v>
      </c>
      <c r="H41" s="202">
        <v>0</v>
      </c>
      <c r="I41" s="202">
        <v>12.25</v>
      </c>
      <c r="J41" s="202">
        <v>8.91</v>
      </c>
      <c r="K41" s="202">
        <v>92.54</v>
      </c>
      <c r="L41" s="202">
        <v>39.46</v>
      </c>
      <c r="M41" s="202">
        <v>0</v>
      </c>
      <c r="N41" s="202">
        <v>1.02</v>
      </c>
      <c r="O41" s="202">
        <v>1.69</v>
      </c>
      <c r="P41" s="202">
        <v>2.31</v>
      </c>
      <c r="Q41" s="202">
        <v>0.18</v>
      </c>
      <c r="R41" s="202">
        <v>0.36</v>
      </c>
      <c r="S41" s="202">
        <v>0.23</v>
      </c>
      <c r="T41" s="202">
        <v>0</v>
      </c>
      <c r="U41" s="202">
        <v>9.8000000000000007</v>
      </c>
      <c r="V41" s="202">
        <v>0.18</v>
      </c>
      <c r="W41" s="202">
        <v>0.37</v>
      </c>
      <c r="X41" s="202">
        <v>1.26</v>
      </c>
      <c r="Y41" s="202">
        <v>0</v>
      </c>
      <c r="Z41" s="202">
        <v>2.37</v>
      </c>
      <c r="AA41" s="202">
        <v>0</v>
      </c>
      <c r="AB41" s="202">
        <v>0</v>
      </c>
      <c r="AC41" s="202">
        <v>13.1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25.05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10.86</v>
      </c>
      <c r="D42" s="202">
        <v>0</v>
      </c>
      <c r="E42" s="202">
        <v>0</v>
      </c>
      <c r="F42" s="202">
        <v>17.38</v>
      </c>
      <c r="G42" s="202">
        <v>0</v>
      </c>
      <c r="H42" s="202">
        <v>0</v>
      </c>
      <c r="I42" s="202">
        <v>12.25</v>
      </c>
      <c r="J42" s="202">
        <v>8.91</v>
      </c>
      <c r="K42" s="202">
        <v>92.54</v>
      </c>
      <c r="L42" s="202">
        <v>39.46</v>
      </c>
      <c r="M42" s="202">
        <v>0</v>
      </c>
      <c r="N42" s="202">
        <v>1.02</v>
      </c>
      <c r="O42" s="202">
        <v>1.69</v>
      </c>
      <c r="P42" s="202">
        <v>2.31</v>
      </c>
      <c r="Q42" s="202">
        <v>0.18</v>
      </c>
      <c r="R42" s="202">
        <v>0.36</v>
      </c>
      <c r="S42" s="202">
        <v>0.23</v>
      </c>
      <c r="T42" s="202">
        <v>0</v>
      </c>
      <c r="U42" s="202">
        <v>9.8000000000000007</v>
      </c>
      <c r="V42" s="202">
        <v>0.18</v>
      </c>
      <c r="W42" s="202">
        <v>0.37</v>
      </c>
      <c r="X42" s="202">
        <v>1.26</v>
      </c>
      <c r="Y42" s="202">
        <v>0</v>
      </c>
      <c r="Z42" s="202">
        <v>2.37</v>
      </c>
      <c r="AA42" s="202">
        <v>0</v>
      </c>
      <c r="AB42" s="202">
        <v>0</v>
      </c>
      <c r="AC42" s="202">
        <v>13.1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25.05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10.86</v>
      </c>
      <c r="D43" s="202">
        <v>0</v>
      </c>
      <c r="E43" s="202">
        <v>0</v>
      </c>
      <c r="F43" s="202">
        <v>17.38</v>
      </c>
      <c r="G43" s="202">
        <v>0</v>
      </c>
      <c r="H43" s="202">
        <v>0</v>
      </c>
      <c r="I43" s="202">
        <v>12.25</v>
      </c>
      <c r="J43" s="202">
        <v>8.91</v>
      </c>
      <c r="K43" s="202">
        <v>92.54</v>
      </c>
      <c r="L43" s="202">
        <v>39.46</v>
      </c>
      <c r="M43" s="202">
        <v>0</v>
      </c>
      <c r="N43" s="202">
        <v>1.02</v>
      </c>
      <c r="O43" s="202">
        <v>1.69</v>
      </c>
      <c r="P43" s="202">
        <v>2.31</v>
      </c>
      <c r="Q43" s="202">
        <v>0.18</v>
      </c>
      <c r="R43" s="202">
        <v>0.36</v>
      </c>
      <c r="S43" s="202">
        <v>0.23</v>
      </c>
      <c r="T43" s="202">
        <v>0</v>
      </c>
      <c r="U43" s="202">
        <v>9.8000000000000007</v>
      </c>
      <c r="V43" s="202">
        <v>0.18</v>
      </c>
      <c r="W43" s="202">
        <v>0.37</v>
      </c>
      <c r="X43" s="202">
        <v>1.26</v>
      </c>
      <c r="Y43" s="202">
        <v>0</v>
      </c>
      <c r="Z43" s="202">
        <v>2.37</v>
      </c>
      <c r="AA43" s="202">
        <v>0</v>
      </c>
      <c r="AB43" s="202">
        <v>0</v>
      </c>
      <c r="AC43" s="202">
        <v>13.1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25.66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10.86</v>
      </c>
      <c r="D44" s="202">
        <v>0</v>
      </c>
      <c r="E44" s="202">
        <v>0</v>
      </c>
      <c r="F44" s="202">
        <v>17.38</v>
      </c>
      <c r="G44" s="202">
        <v>0</v>
      </c>
      <c r="H44" s="202">
        <v>0</v>
      </c>
      <c r="I44" s="202">
        <v>12.25</v>
      </c>
      <c r="J44" s="202">
        <v>8.91</v>
      </c>
      <c r="K44" s="202">
        <v>92.54</v>
      </c>
      <c r="L44" s="202">
        <v>39.46</v>
      </c>
      <c r="M44" s="202">
        <v>0</v>
      </c>
      <c r="N44" s="202">
        <v>1.02</v>
      </c>
      <c r="O44" s="202">
        <v>1.69</v>
      </c>
      <c r="P44" s="202">
        <v>2.31</v>
      </c>
      <c r="Q44" s="202">
        <v>0.18</v>
      </c>
      <c r="R44" s="202">
        <v>0.36</v>
      </c>
      <c r="S44" s="202">
        <v>0.23</v>
      </c>
      <c r="T44" s="202">
        <v>0</v>
      </c>
      <c r="U44" s="202">
        <v>9.8000000000000007</v>
      </c>
      <c r="V44" s="202">
        <v>0.18</v>
      </c>
      <c r="W44" s="202">
        <v>0.37</v>
      </c>
      <c r="X44" s="202">
        <v>1.26</v>
      </c>
      <c r="Y44" s="202">
        <v>0</v>
      </c>
      <c r="Z44" s="202">
        <v>2.37</v>
      </c>
      <c r="AA44" s="202">
        <v>0</v>
      </c>
      <c r="AB44" s="202">
        <v>0</v>
      </c>
      <c r="AC44" s="202">
        <v>13.1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25.05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10.86</v>
      </c>
      <c r="D45" s="202">
        <v>0</v>
      </c>
      <c r="E45" s="202">
        <v>0</v>
      </c>
      <c r="F45" s="202">
        <v>17.38</v>
      </c>
      <c r="G45" s="202">
        <v>0</v>
      </c>
      <c r="H45" s="202">
        <v>0</v>
      </c>
      <c r="I45" s="202">
        <v>12.25</v>
      </c>
      <c r="J45" s="202">
        <v>8.91</v>
      </c>
      <c r="K45" s="202">
        <v>92.54</v>
      </c>
      <c r="L45" s="202">
        <v>39.46</v>
      </c>
      <c r="M45" s="202">
        <v>0</v>
      </c>
      <c r="N45" s="202">
        <v>1.02</v>
      </c>
      <c r="O45" s="202">
        <v>1.69</v>
      </c>
      <c r="P45" s="202">
        <v>2.31</v>
      </c>
      <c r="Q45" s="202">
        <v>0.18</v>
      </c>
      <c r="R45" s="202">
        <v>0.36</v>
      </c>
      <c r="S45" s="202">
        <v>0.23</v>
      </c>
      <c r="T45" s="202">
        <v>0</v>
      </c>
      <c r="U45" s="202">
        <v>9.8000000000000007</v>
      </c>
      <c r="V45" s="202">
        <v>0.18</v>
      </c>
      <c r="W45" s="202">
        <v>0.37</v>
      </c>
      <c r="X45" s="202">
        <v>1.26</v>
      </c>
      <c r="Y45" s="202">
        <v>0</v>
      </c>
      <c r="Z45" s="202">
        <v>2.37</v>
      </c>
      <c r="AA45" s="202">
        <v>0</v>
      </c>
      <c r="AB45" s="202">
        <v>0</v>
      </c>
      <c r="AC45" s="202">
        <v>13.1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25.05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10.86</v>
      </c>
      <c r="D46" s="202">
        <v>0</v>
      </c>
      <c r="E46" s="202">
        <v>0</v>
      </c>
      <c r="F46" s="202">
        <v>17.38</v>
      </c>
      <c r="G46" s="202">
        <v>0</v>
      </c>
      <c r="H46" s="202">
        <v>0</v>
      </c>
      <c r="I46" s="202">
        <v>12.25</v>
      </c>
      <c r="J46" s="202">
        <v>8.91</v>
      </c>
      <c r="K46" s="202">
        <v>92.54</v>
      </c>
      <c r="L46" s="202">
        <v>39.46</v>
      </c>
      <c r="M46" s="202">
        <v>0</v>
      </c>
      <c r="N46" s="202">
        <v>1.02</v>
      </c>
      <c r="O46" s="202">
        <v>1.69</v>
      </c>
      <c r="P46" s="202">
        <v>2.31</v>
      </c>
      <c r="Q46" s="202">
        <v>0.18</v>
      </c>
      <c r="R46" s="202">
        <v>0.36</v>
      </c>
      <c r="S46" s="202">
        <v>0.23</v>
      </c>
      <c r="T46" s="202">
        <v>0</v>
      </c>
      <c r="U46" s="202">
        <v>9.8000000000000007</v>
      </c>
      <c r="V46" s="202">
        <v>0.18</v>
      </c>
      <c r="W46" s="202">
        <v>0.37</v>
      </c>
      <c r="X46" s="202">
        <v>1.26</v>
      </c>
      <c r="Y46" s="202">
        <v>0</v>
      </c>
      <c r="Z46" s="202">
        <v>2.37</v>
      </c>
      <c r="AA46" s="202">
        <v>0</v>
      </c>
      <c r="AB46" s="202">
        <v>0</v>
      </c>
      <c r="AC46" s="202">
        <v>13.1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25.05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10.86</v>
      </c>
      <c r="D47" s="202">
        <v>0</v>
      </c>
      <c r="E47" s="202">
        <v>0</v>
      </c>
      <c r="F47" s="202">
        <v>17.38</v>
      </c>
      <c r="G47" s="202">
        <v>0</v>
      </c>
      <c r="H47" s="202">
        <v>0</v>
      </c>
      <c r="I47" s="202">
        <v>12.25</v>
      </c>
      <c r="J47" s="202">
        <v>8.91</v>
      </c>
      <c r="K47" s="202">
        <v>92.54</v>
      </c>
      <c r="L47" s="202">
        <v>39.46</v>
      </c>
      <c r="M47" s="202">
        <v>0</v>
      </c>
      <c r="N47" s="202">
        <v>1.02</v>
      </c>
      <c r="O47" s="202">
        <v>1.69</v>
      </c>
      <c r="P47" s="202">
        <v>2.31</v>
      </c>
      <c r="Q47" s="202">
        <v>0.18</v>
      </c>
      <c r="R47" s="202">
        <v>0.36</v>
      </c>
      <c r="S47" s="202">
        <v>0.23</v>
      </c>
      <c r="T47" s="202">
        <v>0</v>
      </c>
      <c r="U47" s="202">
        <v>9.8000000000000007</v>
      </c>
      <c r="V47" s="202">
        <v>0.18</v>
      </c>
      <c r="W47" s="202">
        <v>0.37</v>
      </c>
      <c r="X47" s="202">
        <v>1.26</v>
      </c>
      <c r="Y47" s="202">
        <v>0</v>
      </c>
      <c r="Z47" s="202">
        <v>2.37</v>
      </c>
      <c r="AA47" s="202">
        <v>0</v>
      </c>
      <c r="AB47" s="202">
        <v>0</v>
      </c>
      <c r="AC47" s="202">
        <v>13.1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24.9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10.86</v>
      </c>
      <c r="D48" s="202">
        <v>0</v>
      </c>
      <c r="E48" s="202">
        <v>0</v>
      </c>
      <c r="F48" s="202">
        <v>17.38</v>
      </c>
      <c r="G48" s="202">
        <v>0</v>
      </c>
      <c r="H48" s="202">
        <v>0</v>
      </c>
      <c r="I48" s="202">
        <v>12.25</v>
      </c>
      <c r="J48" s="202">
        <v>8.91</v>
      </c>
      <c r="K48" s="202">
        <v>92.54</v>
      </c>
      <c r="L48" s="202">
        <v>39.46</v>
      </c>
      <c r="M48" s="202">
        <v>0</v>
      </c>
      <c r="N48" s="202">
        <v>1.02</v>
      </c>
      <c r="O48" s="202">
        <v>1.69</v>
      </c>
      <c r="P48" s="202">
        <v>2.31</v>
      </c>
      <c r="Q48" s="202">
        <v>0.18</v>
      </c>
      <c r="R48" s="202">
        <v>0.36</v>
      </c>
      <c r="S48" s="202">
        <v>0.23</v>
      </c>
      <c r="T48" s="202">
        <v>0</v>
      </c>
      <c r="U48" s="202">
        <v>9.8000000000000007</v>
      </c>
      <c r="V48" s="202">
        <v>0.18</v>
      </c>
      <c r="W48" s="202">
        <v>0.37</v>
      </c>
      <c r="X48" s="202">
        <v>1.26</v>
      </c>
      <c r="Y48" s="202">
        <v>0</v>
      </c>
      <c r="Z48" s="202">
        <v>2.37</v>
      </c>
      <c r="AA48" s="202">
        <v>0</v>
      </c>
      <c r="AB48" s="202">
        <v>0</v>
      </c>
      <c r="AC48" s="202">
        <v>13.1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24.9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10.86</v>
      </c>
      <c r="D49" s="202">
        <v>0</v>
      </c>
      <c r="E49" s="202">
        <v>0</v>
      </c>
      <c r="F49" s="202">
        <v>17.38</v>
      </c>
      <c r="G49" s="202">
        <v>0</v>
      </c>
      <c r="H49" s="202">
        <v>0</v>
      </c>
      <c r="I49" s="202">
        <v>12.25</v>
      </c>
      <c r="J49" s="202">
        <v>8.91</v>
      </c>
      <c r="K49" s="202">
        <v>92.54</v>
      </c>
      <c r="L49" s="202">
        <v>39.46</v>
      </c>
      <c r="M49" s="202">
        <v>0</v>
      </c>
      <c r="N49" s="202">
        <v>1.02</v>
      </c>
      <c r="O49" s="202">
        <v>1.69</v>
      </c>
      <c r="P49" s="202">
        <v>2.31</v>
      </c>
      <c r="Q49" s="202">
        <v>0.18</v>
      </c>
      <c r="R49" s="202">
        <v>0.36</v>
      </c>
      <c r="S49" s="202">
        <v>0.23</v>
      </c>
      <c r="T49" s="202">
        <v>0</v>
      </c>
      <c r="U49" s="202">
        <v>9.8000000000000007</v>
      </c>
      <c r="V49" s="202">
        <v>0.18</v>
      </c>
      <c r="W49" s="202">
        <v>1.0900000000000001</v>
      </c>
      <c r="X49" s="202">
        <v>1.26</v>
      </c>
      <c r="Y49" s="202">
        <v>0</v>
      </c>
      <c r="Z49" s="202">
        <v>2.37</v>
      </c>
      <c r="AA49" s="202">
        <v>0</v>
      </c>
      <c r="AB49" s="202">
        <v>0</v>
      </c>
      <c r="AC49" s="202">
        <v>13.1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25.17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10.86</v>
      </c>
      <c r="D50" s="202">
        <v>0</v>
      </c>
      <c r="E50" s="202">
        <v>0</v>
      </c>
      <c r="F50" s="202">
        <v>17.38</v>
      </c>
      <c r="G50" s="202">
        <v>0</v>
      </c>
      <c r="H50" s="202">
        <v>0</v>
      </c>
      <c r="I50" s="202">
        <v>12.25</v>
      </c>
      <c r="J50" s="202">
        <v>8.91</v>
      </c>
      <c r="K50" s="202">
        <v>92.54</v>
      </c>
      <c r="L50" s="202">
        <v>39.46</v>
      </c>
      <c r="M50" s="202">
        <v>0</v>
      </c>
      <c r="N50" s="202">
        <v>1.02</v>
      </c>
      <c r="O50" s="202">
        <v>1.69</v>
      </c>
      <c r="P50" s="202">
        <v>2.31</v>
      </c>
      <c r="Q50" s="202">
        <v>0.18</v>
      </c>
      <c r="R50" s="202">
        <v>0.36</v>
      </c>
      <c r="S50" s="202">
        <v>0.23</v>
      </c>
      <c r="T50" s="202">
        <v>0</v>
      </c>
      <c r="U50" s="202">
        <v>9.8000000000000007</v>
      </c>
      <c r="V50" s="202">
        <v>0.18</v>
      </c>
      <c r="W50" s="202">
        <v>1.0900000000000001</v>
      </c>
      <c r="X50" s="202">
        <v>1.26</v>
      </c>
      <c r="Y50" s="202">
        <v>0</v>
      </c>
      <c r="Z50" s="202">
        <v>2.37</v>
      </c>
      <c r="AA50" s="202">
        <v>0</v>
      </c>
      <c r="AB50" s="202">
        <v>0</v>
      </c>
      <c r="AC50" s="202">
        <v>13.1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24.9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10.67</v>
      </c>
      <c r="D51" s="202">
        <v>0</v>
      </c>
      <c r="E51" s="202">
        <v>0</v>
      </c>
      <c r="F51" s="202">
        <v>17.38</v>
      </c>
      <c r="G51" s="202">
        <v>0</v>
      </c>
      <c r="H51" s="202">
        <v>0</v>
      </c>
      <c r="I51" s="202">
        <v>12.25</v>
      </c>
      <c r="J51" s="202">
        <v>8.91</v>
      </c>
      <c r="K51" s="202">
        <v>91.37</v>
      </c>
      <c r="L51" s="202">
        <v>39.46</v>
      </c>
      <c r="M51" s="202">
        <v>0</v>
      </c>
      <c r="N51" s="202">
        <v>1.02</v>
      </c>
      <c r="O51" s="202">
        <v>1.69</v>
      </c>
      <c r="P51" s="202">
        <v>2.31</v>
      </c>
      <c r="Q51" s="202">
        <v>3.61</v>
      </c>
      <c r="R51" s="202">
        <v>7.87</v>
      </c>
      <c r="S51" s="202">
        <v>4.7699999999999996</v>
      </c>
      <c r="T51" s="202">
        <v>0</v>
      </c>
      <c r="U51" s="202">
        <v>9.8000000000000007</v>
      </c>
      <c r="V51" s="202">
        <v>5.27</v>
      </c>
      <c r="W51" s="202">
        <v>6.95</v>
      </c>
      <c r="X51" s="202">
        <v>1.26</v>
      </c>
      <c r="Y51" s="202">
        <v>0</v>
      </c>
      <c r="Z51" s="202">
        <v>2.37</v>
      </c>
      <c r="AA51" s="202">
        <v>0</v>
      </c>
      <c r="AB51" s="202">
        <v>0</v>
      </c>
      <c r="AC51" s="202">
        <v>13.1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24.9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10.67</v>
      </c>
      <c r="D52" s="202">
        <v>0</v>
      </c>
      <c r="E52" s="202">
        <v>0</v>
      </c>
      <c r="F52" s="202">
        <v>17.38</v>
      </c>
      <c r="G52" s="202">
        <v>0</v>
      </c>
      <c r="H52" s="202">
        <v>0</v>
      </c>
      <c r="I52" s="202">
        <v>12.25</v>
      </c>
      <c r="J52" s="202">
        <v>8.91</v>
      </c>
      <c r="K52" s="202">
        <v>91.37</v>
      </c>
      <c r="L52" s="202">
        <v>39.46</v>
      </c>
      <c r="M52" s="202">
        <v>0</v>
      </c>
      <c r="N52" s="202">
        <v>1.02</v>
      </c>
      <c r="O52" s="202">
        <v>1.69</v>
      </c>
      <c r="P52" s="202">
        <v>2.31</v>
      </c>
      <c r="Q52" s="202">
        <v>0</v>
      </c>
      <c r="R52" s="202">
        <v>0.36</v>
      </c>
      <c r="S52" s="202">
        <v>0.23</v>
      </c>
      <c r="T52" s="202">
        <v>0</v>
      </c>
      <c r="U52" s="202">
        <v>9.8000000000000007</v>
      </c>
      <c r="V52" s="202">
        <v>0.18</v>
      </c>
      <c r="W52" s="202">
        <v>0.97</v>
      </c>
      <c r="X52" s="202">
        <v>1.26</v>
      </c>
      <c r="Y52" s="202">
        <v>0</v>
      </c>
      <c r="Z52" s="202">
        <v>2.37</v>
      </c>
      <c r="AA52" s="202">
        <v>0</v>
      </c>
      <c r="AB52" s="202">
        <v>0</v>
      </c>
      <c r="AC52" s="202">
        <v>13.1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24.9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10.67</v>
      </c>
      <c r="D53" s="202">
        <v>0</v>
      </c>
      <c r="E53" s="202">
        <v>0</v>
      </c>
      <c r="F53" s="202">
        <v>17.38</v>
      </c>
      <c r="G53" s="202">
        <v>0</v>
      </c>
      <c r="H53" s="202">
        <v>0</v>
      </c>
      <c r="I53" s="202">
        <v>12.25</v>
      </c>
      <c r="J53" s="202">
        <v>8.91</v>
      </c>
      <c r="K53" s="202">
        <v>87.09</v>
      </c>
      <c r="L53" s="202">
        <v>39.46</v>
      </c>
      <c r="M53" s="202">
        <v>0</v>
      </c>
      <c r="N53" s="202">
        <v>1.02</v>
      </c>
      <c r="O53" s="202">
        <v>1.69</v>
      </c>
      <c r="P53" s="202">
        <v>2.31</v>
      </c>
      <c r="Q53" s="202">
        <v>2.94</v>
      </c>
      <c r="R53" s="202">
        <v>7.87</v>
      </c>
      <c r="S53" s="202">
        <v>4.7699999999999996</v>
      </c>
      <c r="T53" s="202">
        <v>0</v>
      </c>
      <c r="U53" s="202">
        <v>9.8000000000000007</v>
      </c>
      <c r="V53" s="202">
        <v>5.27</v>
      </c>
      <c r="W53" s="202">
        <v>7.19</v>
      </c>
      <c r="X53" s="202">
        <v>1.26</v>
      </c>
      <c r="Y53" s="202">
        <v>0</v>
      </c>
      <c r="Z53" s="202">
        <v>0</v>
      </c>
      <c r="AA53" s="202">
        <v>0</v>
      </c>
      <c r="AB53" s="202">
        <v>0</v>
      </c>
      <c r="AC53" s="202">
        <v>13.1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24.9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10.67</v>
      </c>
      <c r="D54" s="202">
        <v>0</v>
      </c>
      <c r="E54" s="202">
        <v>0</v>
      </c>
      <c r="F54" s="202">
        <v>17.38</v>
      </c>
      <c r="G54" s="202">
        <v>0</v>
      </c>
      <c r="H54" s="202">
        <v>0</v>
      </c>
      <c r="I54" s="202">
        <v>12.25</v>
      </c>
      <c r="J54" s="202">
        <v>8.91</v>
      </c>
      <c r="K54" s="202">
        <v>87.09</v>
      </c>
      <c r="L54" s="202">
        <v>39.46</v>
      </c>
      <c r="M54" s="202">
        <v>0</v>
      </c>
      <c r="N54" s="202">
        <v>1.02</v>
      </c>
      <c r="O54" s="202">
        <v>1.69</v>
      </c>
      <c r="P54" s="202">
        <v>2.31</v>
      </c>
      <c r="Q54" s="202">
        <v>2.94</v>
      </c>
      <c r="R54" s="202">
        <v>7.87</v>
      </c>
      <c r="S54" s="202">
        <v>4.7699999999999996</v>
      </c>
      <c r="T54" s="202">
        <v>0</v>
      </c>
      <c r="U54" s="202">
        <v>9.8000000000000007</v>
      </c>
      <c r="V54" s="202">
        <v>5.27</v>
      </c>
      <c r="W54" s="202">
        <v>7.19</v>
      </c>
      <c r="X54" s="202">
        <v>1.26</v>
      </c>
      <c r="Y54" s="202">
        <v>0</v>
      </c>
      <c r="Z54" s="202">
        <v>0</v>
      </c>
      <c r="AA54" s="202">
        <v>0</v>
      </c>
      <c r="AB54" s="202">
        <v>0</v>
      </c>
      <c r="AC54" s="202">
        <v>13.1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24.9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10.67</v>
      </c>
      <c r="D55" s="202">
        <v>0</v>
      </c>
      <c r="E55" s="202">
        <v>0</v>
      </c>
      <c r="F55" s="202">
        <v>17.38</v>
      </c>
      <c r="G55" s="202">
        <v>0</v>
      </c>
      <c r="H55" s="202">
        <v>0</v>
      </c>
      <c r="I55" s="202">
        <v>12.25</v>
      </c>
      <c r="J55" s="202">
        <v>8.91</v>
      </c>
      <c r="K55" s="202">
        <v>92.54</v>
      </c>
      <c r="L55" s="202">
        <v>39.46</v>
      </c>
      <c r="M55" s="202">
        <v>0</v>
      </c>
      <c r="N55" s="202">
        <v>1.02</v>
      </c>
      <c r="O55" s="202">
        <v>1.69</v>
      </c>
      <c r="P55" s="202">
        <v>2.31</v>
      </c>
      <c r="Q55" s="202">
        <v>3.66</v>
      </c>
      <c r="R55" s="202">
        <v>7.87</v>
      </c>
      <c r="S55" s="202">
        <v>4.7699999999999996</v>
      </c>
      <c r="T55" s="202">
        <v>0</v>
      </c>
      <c r="U55" s="202">
        <v>9.8000000000000007</v>
      </c>
      <c r="V55" s="202">
        <v>5.27</v>
      </c>
      <c r="W55" s="202">
        <v>6.96</v>
      </c>
      <c r="X55" s="202">
        <v>1.26</v>
      </c>
      <c r="Y55" s="202">
        <v>0</v>
      </c>
      <c r="Z55" s="202">
        <v>2.37</v>
      </c>
      <c r="AA55" s="202">
        <v>0</v>
      </c>
      <c r="AB55" s="202">
        <v>0</v>
      </c>
      <c r="AC55" s="202">
        <v>13.1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25.17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10.67</v>
      </c>
      <c r="D56" s="202">
        <v>0</v>
      </c>
      <c r="E56" s="202">
        <v>0</v>
      </c>
      <c r="F56" s="202">
        <v>17.38</v>
      </c>
      <c r="G56" s="202">
        <v>0</v>
      </c>
      <c r="H56" s="202">
        <v>0</v>
      </c>
      <c r="I56" s="202">
        <v>12.25</v>
      </c>
      <c r="J56" s="202">
        <v>8.91</v>
      </c>
      <c r="K56" s="202">
        <v>91.23</v>
      </c>
      <c r="L56" s="202">
        <v>39.46</v>
      </c>
      <c r="M56" s="202">
        <v>0</v>
      </c>
      <c r="N56" s="202">
        <v>1.02</v>
      </c>
      <c r="O56" s="202">
        <v>1.69</v>
      </c>
      <c r="P56" s="202">
        <v>2.31</v>
      </c>
      <c r="Q56" s="202">
        <v>3.61</v>
      </c>
      <c r="R56" s="202">
        <v>7.87</v>
      </c>
      <c r="S56" s="202">
        <v>4.7699999999999996</v>
      </c>
      <c r="T56" s="202">
        <v>0</v>
      </c>
      <c r="U56" s="202">
        <v>9.8000000000000007</v>
      </c>
      <c r="V56" s="202">
        <v>5.27</v>
      </c>
      <c r="W56" s="202">
        <v>6.96</v>
      </c>
      <c r="X56" s="202">
        <v>1.26</v>
      </c>
      <c r="Y56" s="202">
        <v>0</v>
      </c>
      <c r="Z56" s="202">
        <v>2.37</v>
      </c>
      <c r="AA56" s="202">
        <v>0</v>
      </c>
      <c r="AB56" s="202">
        <v>0</v>
      </c>
      <c r="AC56" s="202">
        <v>13.1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24.9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10.67</v>
      </c>
      <c r="D57" s="202">
        <v>0</v>
      </c>
      <c r="E57" s="202">
        <v>0</v>
      </c>
      <c r="F57" s="202">
        <v>17.38</v>
      </c>
      <c r="G57" s="202">
        <v>0</v>
      </c>
      <c r="H57" s="202">
        <v>0</v>
      </c>
      <c r="I57" s="202">
        <v>12.25</v>
      </c>
      <c r="J57" s="202">
        <v>8.91</v>
      </c>
      <c r="K57" s="202">
        <v>92.54</v>
      </c>
      <c r="L57" s="202">
        <v>39.46</v>
      </c>
      <c r="M57" s="202">
        <v>0</v>
      </c>
      <c r="N57" s="202">
        <v>1.02</v>
      </c>
      <c r="O57" s="202">
        <v>1.69</v>
      </c>
      <c r="P57" s="202">
        <v>2.29</v>
      </c>
      <c r="Q57" s="202">
        <v>3.61</v>
      </c>
      <c r="R57" s="202">
        <v>7.87</v>
      </c>
      <c r="S57" s="202">
        <v>4.7699999999999996</v>
      </c>
      <c r="T57" s="202">
        <v>0</v>
      </c>
      <c r="U57" s="202">
        <v>9.8000000000000007</v>
      </c>
      <c r="V57" s="202">
        <v>5.27</v>
      </c>
      <c r="W57" s="202">
        <v>6.96</v>
      </c>
      <c r="X57" s="202">
        <v>1.26</v>
      </c>
      <c r="Y57" s="202">
        <v>0</v>
      </c>
      <c r="Z57" s="202">
        <v>2.37</v>
      </c>
      <c r="AA57" s="202">
        <v>0</v>
      </c>
      <c r="AB57" s="202">
        <v>0</v>
      </c>
      <c r="AC57" s="202">
        <v>13.27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24.9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10.67</v>
      </c>
      <c r="D58" s="202">
        <v>0</v>
      </c>
      <c r="E58" s="202">
        <v>0</v>
      </c>
      <c r="F58" s="202">
        <v>17.38</v>
      </c>
      <c r="G58" s="202">
        <v>0</v>
      </c>
      <c r="H58" s="202">
        <v>0</v>
      </c>
      <c r="I58" s="202">
        <v>12.25</v>
      </c>
      <c r="J58" s="202">
        <v>8.91</v>
      </c>
      <c r="K58" s="202">
        <v>92.54</v>
      </c>
      <c r="L58" s="202">
        <v>39.46</v>
      </c>
      <c r="M58" s="202">
        <v>0</v>
      </c>
      <c r="N58" s="202">
        <v>1.02</v>
      </c>
      <c r="O58" s="202">
        <v>1.69</v>
      </c>
      <c r="P58" s="202">
        <v>2.29</v>
      </c>
      <c r="Q58" s="202">
        <v>3.61</v>
      </c>
      <c r="R58" s="202">
        <v>7.87</v>
      </c>
      <c r="S58" s="202">
        <v>4.7699999999999996</v>
      </c>
      <c r="T58" s="202">
        <v>0</v>
      </c>
      <c r="U58" s="202">
        <v>9.8000000000000007</v>
      </c>
      <c r="V58" s="202">
        <v>5.27</v>
      </c>
      <c r="W58" s="202">
        <v>6.96</v>
      </c>
      <c r="X58" s="202">
        <v>1.26</v>
      </c>
      <c r="Y58" s="202">
        <v>0</v>
      </c>
      <c r="Z58" s="202">
        <v>2.37</v>
      </c>
      <c r="AA58" s="202">
        <v>0</v>
      </c>
      <c r="AB58" s="202">
        <v>0</v>
      </c>
      <c r="AC58" s="202">
        <v>13.27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24.9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10.67</v>
      </c>
      <c r="D59" s="202">
        <v>0</v>
      </c>
      <c r="E59" s="202">
        <v>0</v>
      </c>
      <c r="F59" s="202">
        <v>17.38</v>
      </c>
      <c r="G59" s="202">
        <v>0</v>
      </c>
      <c r="H59" s="202">
        <v>0</v>
      </c>
      <c r="I59" s="202">
        <v>12.25</v>
      </c>
      <c r="J59" s="202">
        <v>8.91</v>
      </c>
      <c r="K59" s="202">
        <v>92.54</v>
      </c>
      <c r="L59" s="202">
        <v>39.46</v>
      </c>
      <c r="M59" s="202">
        <v>0</v>
      </c>
      <c r="N59" s="202">
        <v>1.02</v>
      </c>
      <c r="O59" s="202">
        <v>1.69</v>
      </c>
      <c r="P59" s="202">
        <v>2.29</v>
      </c>
      <c r="Q59" s="202">
        <v>0.19</v>
      </c>
      <c r="R59" s="202">
        <v>0.36</v>
      </c>
      <c r="S59" s="202">
        <v>0.22</v>
      </c>
      <c r="T59" s="202">
        <v>0</v>
      </c>
      <c r="U59" s="202">
        <v>9.8000000000000007</v>
      </c>
      <c r="V59" s="202">
        <v>0.2</v>
      </c>
      <c r="W59" s="202">
        <v>0.45</v>
      </c>
      <c r="X59" s="202">
        <v>1.25</v>
      </c>
      <c r="Y59" s="202">
        <v>0</v>
      </c>
      <c r="Z59" s="202">
        <v>2.37</v>
      </c>
      <c r="AA59" s="202">
        <v>0</v>
      </c>
      <c r="AB59" s="202">
        <v>0</v>
      </c>
      <c r="AC59" s="202">
        <v>13.27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25.07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10.67</v>
      </c>
      <c r="D60" s="202">
        <v>0</v>
      </c>
      <c r="E60" s="202">
        <v>0</v>
      </c>
      <c r="F60" s="202">
        <v>17.38</v>
      </c>
      <c r="G60" s="202">
        <v>0</v>
      </c>
      <c r="H60" s="202">
        <v>0</v>
      </c>
      <c r="I60" s="202">
        <v>12.25</v>
      </c>
      <c r="J60" s="202">
        <v>8.91</v>
      </c>
      <c r="K60" s="202">
        <v>92.54</v>
      </c>
      <c r="L60" s="202">
        <v>39.46</v>
      </c>
      <c r="M60" s="202">
        <v>0</v>
      </c>
      <c r="N60" s="202">
        <v>1.02</v>
      </c>
      <c r="O60" s="202">
        <v>1.69</v>
      </c>
      <c r="P60" s="202">
        <v>2.29</v>
      </c>
      <c r="Q60" s="202">
        <v>0.19</v>
      </c>
      <c r="R60" s="202">
        <v>0.36</v>
      </c>
      <c r="S60" s="202">
        <v>0.22</v>
      </c>
      <c r="T60" s="202">
        <v>0</v>
      </c>
      <c r="U60" s="202">
        <v>9.8000000000000007</v>
      </c>
      <c r="V60" s="202">
        <v>0.18</v>
      </c>
      <c r="W60" s="202">
        <v>0.4</v>
      </c>
      <c r="X60" s="202">
        <v>1.25</v>
      </c>
      <c r="Y60" s="202">
        <v>0</v>
      </c>
      <c r="Z60" s="202">
        <v>2.37</v>
      </c>
      <c r="AA60" s="202">
        <v>0</v>
      </c>
      <c r="AB60" s="202">
        <v>0</v>
      </c>
      <c r="AC60" s="202">
        <v>13.27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25.07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10.67</v>
      </c>
      <c r="D61" s="202">
        <v>0</v>
      </c>
      <c r="E61" s="202">
        <v>0</v>
      </c>
      <c r="F61" s="202">
        <v>17.38</v>
      </c>
      <c r="G61" s="202">
        <v>0</v>
      </c>
      <c r="H61" s="202">
        <v>0</v>
      </c>
      <c r="I61" s="202">
        <v>12.25</v>
      </c>
      <c r="J61" s="202">
        <v>8.91</v>
      </c>
      <c r="K61" s="202">
        <v>92.54</v>
      </c>
      <c r="L61" s="202">
        <v>39.46</v>
      </c>
      <c r="M61" s="202">
        <v>0</v>
      </c>
      <c r="N61" s="202">
        <v>1.02</v>
      </c>
      <c r="O61" s="202">
        <v>1.69</v>
      </c>
      <c r="P61" s="202">
        <v>2.29</v>
      </c>
      <c r="Q61" s="202">
        <v>0.19</v>
      </c>
      <c r="R61" s="202">
        <v>0.36</v>
      </c>
      <c r="S61" s="202">
        <v>0.22</v>
      </c>
      <c r="T61" s="202">
        <v>0</v>
      </c>
      <c r="U61" s="202">
        <v>9.8000000000000007</v>
      </c>
      <c r="V61" s="202">
        <v>0.18</v>
      </c>
      <c r="W61" s="202">
        <v>0.4</v>
      </c>
      <c r="X61" s="202">
        <v>1.25</v>
      </c>
      <c r="Y61" s="202">
        <v>0</v>
      </c>
      <c r="Z61" s="202">
        <v>2.37</v>
      </c>
      <c r="AA61" s="202">
        <v>0</v>
      </c>
      <c r="AB61" s="202">
        <v>0</v>
      </c>
      <c r="AC61" s="202">
        <v>13.27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25.33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10.67</v>
      </c>
      <c r="D62" s="202">
        <v>0</v>
      </c>
      <c r="E62" s="202">
        <v>0</v>
      </c>
      <c r="F62" s="202">
        <v>17.38</v>
      </c>
      <c r="G62" s="202">
        <v>0</v>
      </c>
      <c r="H62" s="202">
        <v>0</v>
      </c>
      <c r="I62" s="202">
        <v>12.25</v>
      </c>
      <c r="J62" s="202">
        <v>8.91</v>
      </c>
      <c r="K62" s="202">
        <v>92.54</v>
      </c>
      <c r="L62" s="202">
        <v>39.46</v>
      </c>
      <c r="M62" s="202">
        <v>0</v>
      </c>
      <c r="N62" s="202">
        <v>1.02</v>
      </c>
      <c r="O62" s="202">
        <v>1.69</v>
      </c>
      <c r="P62" s="202">
        <v>2.29</v>
      </c>
      <c r="Q62" s="202">
        <v>0.19</v>
      </c>
      <c r="R62" s="202">
        <v>0.36</v>
      </c>
      <c r="S62" s="202">
        <v>0.22</v>
      </c>
      <c r="T62" s="202">
        <v>0</v>
      </c>
      <c r="U62" s="202">
        <v>9.8000000000000007</v>
      </c>
      <c r="V62" s="202">
        <v>0.18</v>
      </c>
      <c r="W62" s="202">
        <v>0.4</v>
      </c>
      <c r="X62" s="202">
        <v>1.25</v>
      </c>
      <c r="Y62" s="202">
        <v>0</v>
      </c>
      <c r="Z62" s="202">
        <v>2.37</v>
      </c>
      <c r="AA62" s="202">
        <v>0</v>
      </c>
      <c r="AB62" s="202">
        <v>0</v>
      </c>
      <c r="AC62" s="202">
        <v>13.45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25.07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10.67</v>
      </c>
      <c r="D63" s="202">
        <v>0</v>
      </c>
      <c r="E63" s="202">
        <v>0</v>
      </c>
      <c r="F63" s="202">
        <v>17.38</v>
      </c>
      <c r="G63" s="202">
        <v>0</v>
      </c>
      <c r="H63" s="202">
        <v>0</v>
      </c>
      <c r="I63" s="202">
        <v>12.25</v>
      </c>
      <c r="J63" s="202">
        <v>8.91</v>
      </c>
      <c r="K63" s="202">
        <v>92.54</v>
      </c>
      <c r="L63" s="202">
        <v>39.46</v>
      </c>
      <c r="M63" s="202">
        <v>0</v>
      </c>
      <c r="N63" s="202">
        <v>1.02</v>
      </c>
      <c r="O63" s="202">
        <v>1.69</v>
      </c>
      <c r="P63" s="202">
        <v>2.29</v>
      </c>
      <c r="Q63" s="202">
        <v>0.19</v>
      </c>
      <c r="R63" s="202">
        <v>0.36</v>
      </c>
      <c r="S63" s="202">
        <v>0.22</v>
      </c>
      <c r="T63" s="202">
        <v>0</v>
      </c>
      <c r="U63" s="202">
        <v>9.8000000000000007</v>
      </c>
      <c r="V63" s="202">
        <v>0.18</v>
      </c>
      <c r="W63" s="202">
        <v>0.4</v>
      </c>
      <c r="X63" s="202">
        <v>1.25</v>
      </c>
      <c r="Y63" s="202">
        <v>0</v>
      </c>
      <c r="Z63" s="202">
        <v>2.37</v>
      </c>
      <c r="AA63" s="202">
        <v>0</v>
      </c>
      <c r="AB63" s="202">
        <v>0</v>
      </c>
      <c r="AC63" s="202">
        <v>6.13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19.850000000000001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10.67</v>
      </c>
      <c r="D64" s="202">
        <v>0</v>
      </c>
      <c r="E64" s="202">
        <v>0</v>
      </c>
      <c r="F64" s="202">
        <v>17.38</v>
      </c>
      <c r="G64" s="202">
        <v>0</v>
      </c>
      <c r="H64" s="202">
        <v>0</v>
      </c>
      <c r="I64" s="202">
        <v>12.25</v>
      </c>
      <c r="J64" s="202">
        <v>8.91</v>
      </c>
      <c r="K64" s="202">
        <v>92.54</v>
      </c>
      <c r="L64" s="202">
        <v>39.46</v>
      </c>
      <c r="M64" s="202">
        <v>0</v>
      </c>
      <c r="N64" s="202">
        <v>1.02</v>
      </c>
      <c r="O64" s="202">
        <v>1.69</v>
      </c>
      <c r="P64" s="202">
        <v>2.29</v>
      </c>
      <c r="Q64" s="202">
        <v>0.19</v>
      </c>
      <c r="R64" s="202">
        <v>0.36</v>
      </c>
      <c r="S64" s="202">
        <v>0.22</v>
      </c>
      <c r="T64" s="202">
        <v>0</v>
      </c>
      <c r="U64" s="202">
        <v>9.8000000000000007</v>
      </c>
      <c r="V64" s="202">
        <v>0.18</v>
      </c>
      <c r="W64" s="202">
        <v>0.4</v>
      </c>
      <c r="X64" s="202">
        <v>1.25</v>
      </c>
      <c r="Y64" s="202">
        <v>0</v>
      </c>
      <c r="Z64" s="202">
        <v>2.37</v>
      </c>
      <c r="AA64" s="202">
        <v>0</v>
      </c>
      <c r="AB64" s="202">
        <v>0</v>
      </c>
      <c r="AC64" s="202">
        <v>6.13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18.760000000000002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10.67</v>
      </c>
      <c r="D65" s="202">
        <v>0</v>
      </c>
      <c r="E65" s="202">
        <v>0</v>
      </c>
      <c r="F65" s="202">
        <v>17.38</v>
      </c>
      <c r="G65" s="202">
        <v>0</v>
      </c>
      <c r="H65" s="202">
        <v>0</v>
      </c>
      <c r="I65" s="202">
        <v>12.25</v>
      </c>
      <c r="J65" s="202">
        <v>8.91</v>
      </c>
      <c r="K65" s="202">
        <v>92.54</v>
      </c>
      <c r="L65" s="202">
        <v>39.46</v>
      </c>
      <c r="M65" s="202">
        <v>0</v>
      </c>
      <c r="N65" s="202">
        <v>1.02</v>
      </c>
      <c r="O65" s="202">
        <v>1.69</v>
      </c>
      <c r="P65" s="202">
        <v>2.29</v>
      </c>
      <c r="Q65" s="202">
        <v>0.19</v>
      </c>
      <c r="R65" s="202">
        <v>0.36</v>
      </c>
      <c r="S65" s="202">
        <v>0.22</v>
      </c>
      <c r="T65" s="202">
        <v>0</v>
      </c>
      <c r="U65" s="202">
        <v>9.8000000000000007</v>
      </c>
      <c r="V65" s="202">
        <v>0.18</v>
      </c>
      <c r="W65" s="202">
        <v>0.4</v>
      </c>
      <c r="X65" s="202">
        <v>1.25</v>
      </c>
      <c r="Y65" s="202">
        <v>0</v>
      </c>
      <c r="Z65" s="202">
        <v>2.37</v>
      </c>
      <c r="AA65" s="202">
        <v>0</v>
      </c>
      <c r="AB65" s="202">
        <v>0</v>
      </c>
      <c r="AC65" s="202">
        <v>6.13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18.760000000000002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10.67</v>
      </c>
      <c r="D66" s="202">
        <v>0</v>
      </c>
      <c r="E66" s="202">
        <v>0</v>
      </c>
      <c r="F66" s="202">
        <v>17.38</v>
      </c>
      <c r="G66" s="202">
        <v>0</v>
      </c>
      <c r="H66" s="202">
        <v>0</v>
      </c>
      <c r="I66" s="202">
        <v>12.25</v>
      </c>
      <c r="J66" s="202">
        <v>8.91</v>
      </c>
      <c r="K66" s="202">
        <v>92.54</v>
      </c>
      <c r="L66" s="202">
        <v>39.46</v>
      </c>
      <c r="M66" s="202">
        <v>0</v>
      </c>
      <c r="N66" s="202">
        <v>1.02</v>
      </c>
      <c r="O66" s="202">
        <v>1.69</v>
      </c>
      <c r="P66" s="202">
        <v>2.29</v>
      </c>
      <c r="Q66" s="202">
        <v>0.19</v>
      </c>
      <c r="R66" s="202">
        <v>0.36</v>
      </c>
      <c r="S66" s="202">
        <v>0.22</v>
      </c>
      <c r="T66" s="202">
        <v>0</v>
      </c>
      <c r="U66" s="202">
        <v>9.8000000000000007</v>
      </c>
      <c r="V66" s="202">
        <v>0.18</v>
      </c>
      <c r="W66" s="202">
        <v>0.4</v>
      </c>
      <c r="X66" s="202">
        <v>1.25</v>
      </c>
      <c r="Y66" s="202">
        <v>0</v>
      </c>
      <c r="Z66" s="202">
        <v>2.37</v>
      </c>
      <c r="AA66" s="202">
        <v>0</v>
      </c>
      <c r="AB66" s="202">
        <v>0</v>
      </c>
      <c r="AC66" s="202">
        <v>6.13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18.760000000000002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10.67</v>
      </c>
      <c r="D67" s="202">
        <v>0</v>
      </c>
      <c r="E67" s="202">
        <v>0</v>
      </c>
      <c r="F67" s="202">
        <v>17.38</v>
      </c>
      <c r="G67" s="202">
        <v>0</v>
      </c>
      <c r="H67" s="202">
        <v>0</v>
      </c>
      <c r="I67" s="202">
        <v>12.25</v>
      </c>
      <c r="J67" s="202">
        <v>8.91</v>
      </c>
      <c r="K67" s="202">
        <v>92.54</v>
      </c>
      <c r="L67" s="202">
        <v>2.13</v>
      </c>
      <c r="M67" s="202">
        <v>0</v>
      </c>
      <c r="N67" s="202">
        <v>1.02</v>
      </c>
      <c r="O67" s="202">
        <v>1.69</v>
      </c>
      <c r="P67" s="202">
        <v>2.29</v>
      </c>
      <c r="Q67" s="202">
        <v>0.19</v>
      </c>
      <c r="R67" s="202">
        <v>0.36</v>
      </c>
      <c r="S67" s="202">
        <v>0.22</v>
      </c>
      <c r="T67" s="202">
        <v>0</v>
      </c>
      <c r="U67" s="202">
        <v>9.8000000000000007</v>
      </c>
      <c r="V67" s="202">
        <v>0.18</v>
      </c>
      <c r="W67" s="202">
        <v>0.4</v>
      </c>
      <c r="X67" s="202">
        <v>1.25</v>
      </c>
      <c r="Y67" s="202">
        <v>0</v>
      </c>
      <c r="Z67" s="202">
        <v>2.37</v>
      </c>
      <c r="AA67" s="202">
        <v>0</v>
      </c>
      <c r="AB67" s="202">
        <v>0</v>
      </c>
      <c r="AC67" s="202">
        <v>14.26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25.33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10.67</v>
      </c>
      <c r="D68" s="202">
        <v>0</v>
      </c>
      <c r="E68" s="202">
        <v>0</v>
      </c>
      <c r="F68" s="202">
        <v>17.38</v>
      </c>
      <c r="G68" s="202">
        <v>0</v>
      </c>
      <c r="H68" s="202">
        <v>0</v>
      </c>
      <c r="I68" s="202">
        <v>12.25</v>
      </c>
      <c r="J68" s="202">
        <v>8.91</v>
      </c>
      <c r="K68" s="202">
        <v>92.54</v>
      </c>
      <c r="L68" s="202">
        <v>2.13</v>
      </c>
      <c r="M68" s="202">
        <v>0</v>
      </c>
      <c r="N68" s="202">
        <v>1.02</v>
      </c>
      <c r="O68" s="202">
        <v>1.69</v>
      </c>
      <c r="P68" s="202">
        <v>2.29</v>
      </c>
      <c r="Q68" s="202">
        <v>0.19</v>
      </c>
      <c r="R68" s="202">
        <v>0.36</v>
      </c>
      <c r="S68" s="202">
        <v>0.22</v>
      </c>
      <c r="T68" s="202">
        <v>0</v>
      </c>
      <c r="U68" s="202">
        <v>9.8000000000000007</v>
      </c>
      <c r="V68" s="202">
        <v>0.18</v>
      </c>
      <c r="W68" s="202">
        <v>0.4</v>
      </c>
      <c r="X68" s="202">
        <v>1.25</v>
      </c>
      <c r="Y68" s="202">
        <v>0</v>
      </c>
      <c r="Z68" s="202">
        <v>2.37</v>
      </c>
      <c r="AA68" s="202">
        <v>0</v>
      </c>
      <c r="AB68" s="202">
        <v>0</v>
      </c>
      <c r="AC68" s="202">
        <v>14.26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25.07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10.67</v>
      </c>
      <c r="D69" s="202">
        <v>0</v>
      </c>
      <c r="E69" s="202">
        <v>0</v>
      </c>
      <c r="F69" s="202">
        <v>17.38</v>
      </c>
      <c r="G69" s="202">
        <v>0</v>
      </c>
      <c r="H69" s="202">
        <v>0</v>
      </c>
      <c r="I69" s="202">
        <v>12.25</v>
      </c>
      <c r="J69" s="202">
        <v>8.91</v>
      </c>
      <c r="K69" s="202">
        <v>92.54</v>
      </c>
      <c r="L69" s="202">
        <v>2.13</v>
      </c>
      <c r="M69" s="202">
        <v>0</v>
      </c>
      <c r="N69" s="202">
        <v>1.02</v>
      </c>
      <c r="O69" s="202">
        <v>1.69</v>
      </c>
      <c r="P69" s="202">
        <v>2.29</v>
      </c>
      <c r="Q69" s="202">
        <v>0.19</v>
      </c>
      <c r="R69" s="202">
        <v>0.36</v>
      </c>
      <c r="S69" s="202">
        <v>0.22</v>
      </c>
      <c r="T69" s="202">
        <v>0</v>
      </c>
      <c r="U69" s="202">
        <v>9.8000000000000007</v>
      </c>
      <c r="V69" s="202">
        <v>0.18</v>
      </c>
      <c r="W69" s="202">
        <v>0.4</v>
      </c>
      <c r="X69" s="202">
        <v>1.25</v>
      </c>
      <c r="Y69" s="202">
        <v>0</v>
      </c>
      <c r="Z69" s="202">
        <v>2.37</v>
      </c>
      <c r="AA69" s="202">
        <v>0</v>
      </c>
      <c r="AB69" s="202">
        <v>0</v>
      </c>
      <c r="AC69" s="202">
        <v>14.26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25.07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10.67</v>
      </c>
      <c r="D70" s="202">
        <v>0</v>
      </c>
      <c r="E70" s="202">
        <v>0</v>
      </c>
      <c r="F70" s="202">
        <v>17.38</v>
      </c>
      <c r="G70" s="202">
        <v>0</v>
      </c>
      <c r="H70" s="202">
        <v>0</v>
      </c>
      <c r="I70" s="202">
        <v>12.25</v>
      </c>
      <c r="J70" s="202">
        <v>8.91</v>
      </c>
      <c r="K70" s="202">
        <v>92.54</v>
      </c>
      <c r="L70" s="202">
        <v>2.13</v>
      </c>
      <c r="M70" s="202">
        <v>0</v>
      </c>
      <c r="N70" s="202">
        <v>1.02</v>
      </c>
      <c r="O70" s="202">
        <v>1.69</v>
      </c>
      <c r="P70" s="202">
        <v>2.29</v>
      </c>
      <c r="Q70" s="202">
        <v>0.19</v>
      </c>
      <c r="R70" s="202">
        <v>0.36</v>
      </c>
      <c r="S70" s="202">
        <v>0.22</v>
      </c>
      <c r="T70" s="202">
        <v>0</v>
      </c>
      <c r="U70" s="202">
        <v>9.8000000000000007</v>
      </c>
      <c r="V70" s="202">
        <v>0.18</v>
      </c>
      <c r="W70" s="202">
        <v>0.4</v>
      </c>
      <c r="X70" s="202">
        <v>1.25</v>
      </c>
      <c r="Y70" s="202">
        <v>0</v>
      </c>
      <c r="Z70" s="202">
        <v>2.37</v>
      </c>
      <c r="AA70" s="202">
        <v>0</v>
      </c>
      <c r="AB70" s="202">
        <v>0</v>
      </c>
      <c r="AC70" s="202">
        <v>14.26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25.07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10.67</v>
      </c>
      <c r="D71" s="202">
        <v>0</v>
      </c>
      <c r="E71" s="202">
        <v>0</v>
      </c>
      <c r="F71" s="202">
        <v>17.38</v>
      </c>
      <c r="G71" s="202">
        <v>0</v>
      </c>
      <c r="H71" s="202">
        <v>0</v>
      </c>
      <c r="I71" s="202">
        <v>12.25</v>
      </c>
      <c r="J71" s="202">
        <v>8.91</v>
      </c>
      <c r="K71" s="202">
        <v>92.54</v>
      </c>
      <c r="L71" s="202">
        <v>2.13</v>
      </c>
      <c r="M71" s="202">
        <v>0</v>
      </c>
      <c r="N71" s="202">
        <v>1.02</v>
      </c>
      <c r="O71" s="202">
        <v>1.69</v>
      </c>
      <c r="P71" s="202">
        <v>2.29</v>
      </c>
      <c r="Q71" s="202">
        <v>0.19</v>
      </c>
      <c r="R71" s="202">
        <v>0.36</v>
      </c>
      <c r="S71" s="202">
        <v>0.22</v>
      </c>
      <c r="T71" s="202">
        <v>0</v>
      </c>
      <c r="U71" s="202">
        <v>9.8000000000000007</v>
      </c>
      <c r="V71" s="202">
        <v>0.13</v>
      </c>
      <c r="W71" s="202">
        <v>0.39</v>
      </c>
      <c r="X71" s="202">
        <v>1.25</v>
      </c>
      <c r="Y71" s="202">
        <v>0</v>
      </c>
      <c r="Z71" s="202">
        <v>2.37</v>
      </c>
      <c r="AA71" s="202">
        <v>0</v>
      </c>
      <c r="AB71" s="202">
        <v>0</v>
      </c>
      <c r="AC71" s="202">
        <v>14.26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25.07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10.67</v>
      </c>
      <c r="D72" s="202">
        <v>0</v>
      </c>
      <c r="E72" s="202">
        <v>0</v>
      </c>
      <c r="F72" s="202">
        <v>17.38</v>
      </c>
      <c r="G72" s="202">
        <v>0</v>
      </c>
      <c r="H72" s="202">
        <v>0</v>
      </c>
      <c r="I72" s="202">
        <v>12.25</v>
      </c>
      <c r="J72" s="202">
        <v>8.91</v>
      </c>
      <c r="K72" s="202">
        <v>92.54</v>
      </c>
      <c r="L72" s="202">
        <v>2.13</v>
      </c>
      <c r="M72" s="202">
        <v>0</v>
      </c>
      <c r="N72" s="202">
        <v>1.02</v>
      </c>
      <c r="O72" s="202">
        <v>1.69</v>
      </c>
      <c r="P72" s="202">
        <v>2.29</v>
      </c>
      <c r="Q72" s="202">
        <v>0.19</v>
      </c>
      <c r="R72" s="202">
        <v>0.36</v>
      </c>
      <c r="S72" s="202">
        <v>0.22</v>
      </c>
      <c r="T72" s="202">
        <v>0</v>
      </c>
      <c r="U72" s="202">
        <v>9.8000000000000007</v>
      </c>
      <c r="V72" s="202">
        <v>0.18</v>
      </c>
      <c r="W72" s="202">
        <v>0.39</v>
      </c>
      <c r="X72" s="202">
        <v>1.25</v>
      </c>
      <c r="Y72" s="202">
        <v>0</v>
      </c>
      <c r="Z72" s="202">
        <v>2.37</v>
      </c>
      <c r="AA72" s="202">
        <v>0</v>
      </c>
      <c r="AB72" s="202">
        <v>0</v>
      </c>
      <c r="AC72" s="202">
        <v>14.26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25.07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10.67</v>
      </c>
      <c r="D73" s="202">
        <v>0</v>
      </c>
      <c r="E73" s="202">
        <v>0</v>
      </c>
      <c r="F73" s="202">
        <v>17.38</v>
      </c>
      <c r="G73" s="202">
        <v>0</v>
      </c>
      <c r="H73" s="202">
        <v>0</v>
      </c>
      <c r="I73" s="202">
        <v>12.25</v>
      </c>
      <c r="J73" s="202">
        <v>8.91</v>
      </c>
      <c r="K73" s="202">
        <v>92.54</v>
      </c>
      <c r="L73" s="202">
        <v>2.13</v>
      </c>
      <c r="M73" s="202">
        <v>0</v>
      </c>
      <c r="N73" s="202">
        <v>1.02</v>
      </c>
      <c r="O73" s="202">
        <v>1.69</v>
      </c>
      <c r="P73" s="202">
        <v>2.29</v>
      </c>
      <c r="Q73" s="202">
        <v>0.19</v>
      </c>
      <c r="R73" s="202">
        <v>0.36</v>
      </c>
      <c r="S73" s="202">
        <v>0.22</v>
      </c>
      <c r="T73" s="202">
        <v>0</v>
      </c>
      <c r="U73" s="202">
        <v>9.8000000000000007</v>
      </c>
      <c r="V73" s="202">
        <v>0.18</v>
      </c>
      <c r="W73" s="202">
        <v>0.39</v>
      </c>
      <c r="X73" s="202">
        <v>1.25</v>
      </c>
      <c r="Y73" s="202">
        <v>0</v>
      </c>
      <c r="Z73" s="202">
        <v>2.37</v>
      </c>
      <c r="AA73" s="202">
        <v>0</v>
      </c>
      <c r="AB73" s="202">
        <v>0</v>
      </c>
      <c r="AC73" s="202">
        <v>14.26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25.33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10.67</v>
      </c>
      <c r="D74" s="202">
        <v>0</v>
      </c>
      <c r="E74" s="202">
        <v>0</v>
      </c>
      <c r="F74" s="202">
        <v>17.38</v>
      </c>
      <c r="G74" s="202">
        <v>0</v>
      </c>
      <c r="H74" s="202">
        <v>0</v>
      </c>
      <c r="I74" s="202">
        <v>12.25</v>
      </c>
      <c r="J74" s="202">
        <v>8.91</v>
      </c>
      <c r="K74" s="202">
        <v>92.54</v>
      </c>
      <c r="L74" s="202">
        <v>2.13</v>
      </c>
      <c r="M74" s="202">
        <v>0</v>
      </c>
      <c r="N74" s="202">
        <v>1.02</v>
      </c>
      <c r="O74" s="202">
        <v>1.69</v>
      </c>
      <c r="P74" s="202">
        <v>2.29</v>
      </c>
      <c r="Q74" s="202">
        <v>0.19</v>
      </c>
      <c r="R74" s="202">
        <v>0.36</v>
      </c>
      <c r="S74" s="202">
        <v>0.22</v>
      </c>
      <c r="T74" s="202">
        <v>0</v>
      </c>
      <c r="U74" s="202">
        <v>9.8000000000000007</v>
      </c>
      <c r="V74" s="202">
        <v>0.18</v>
      </c>
      <c r="W74" s="202">
        <v>0.39</v>
      </c>
      <c r="X74" s="202">
        <v>1.25</v>
      </c>
      <c r="Y74" s="202">
        <v>0</v>
      </c>
      <c r="Z74" s="202">
        <v>2.37</v>
      </c>
      <c r="AA74" s="202">
        <v>0</v>
      </c>
      <c r="AB74" s="202">
        <v>0</v>
      </c>
      <c r="AC74" s="202">
        <v>14.26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25.07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10.67</v>
      </c>
      <c r="D75" s="202">
        <v>0</v>
      </c>
      <c r="E75" s="202">
        <v>0</v>
      </c>
      <c r="F75" s="202">
        <v>17.38</v>
      </c>
      <c r="G75" s="202">
        <v>0</v>
      </c>
      <c r="H75" s="202">
        <v>0</v>
      </c>
      <c r="I75" s="202">
        <v>12.25</v>
      </c>
      <c r="J75" s="202">
        <v>8.91</v>
      </c>
      <c r="K75" s="202">
        <v>92.54</v>
      </c>
      <c r="L75" s="202">
        <v>2.13</v>
      </c>
      <c r="M75" s="202">
        <v>0</v>
      </c>
      <c r="N75" s="202">
        <v>1.02</v>
      </c>
      <c r="O75" s="202">
        <v>1.69</v>
      </c>
      <c r="P75" s="202">
        <v>2.29</v>
      </c>
      <c r="Q75" s="202">
        <v>0.19</v>
      </c>
      <c r="R75" s="202">
        <v>0.36</v>
      </c>
      <c r="S75" s="202">
        <v>0.22</v>
      </c>
      <c r="T75" s="202">
        <v>0</v>
      </c>
      <c r="U75" s="202">
        <v>9.8000000000000007</v>
      </c>
      <c r="V75" s="202">
        <v>0.18</v>
      </c>
      <c r="W75" s="202">
        <v>0.39</v>
      </c>
      <c r="X75" s="202">
        <v>1.25</v>
      </c>
      <c r="Y75" s="202">
        <v>0</v>
      </c>
      <c r="Z75" s="202">
        <v>2.37</v>
      </c>
      <c r="AA75" s="202">
        <v>0</v>
      </c>
      <c r="AB75" s="202">
        <v>0</v>
      </c>
      <c r="AC75" s="202">
        <v>14.26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24.73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10.67</v>
      </c>
      <c r="D76" s="202">
        <v>0</v>
      </c>
      <c r="E76" s="202">
        <v>0</v>
      </c>
      <c r="F76" s="202">
        <v>17.38</v>
      </c>
      <c r="G76" s="202">
        <v>0</v>
      </c>
      <c r="H76" s="202">
        <v>0</v>
      </c>
      <c r="I76" s="202">
        <v>12.25</v>
      </c>
      <c r="J76" s="202">
        <v>8.91</v>
      </c>
      <c r="K76" s="202">
        <v>92.54</v>
      </c>
      <c r="L76" s="202">
        <v>2.13</v>
      </c>
      <c r="M76" s="202">
        <v>0</v>
      </c>
      <c r="N76" s="202">
        <v>1.02</v>
      </c>
      <c r="O76" s="202">
        <v>1.69</v>
      </c>
      <c r="P76" s="202">
        <v>2.29</v>
      </c>
      <c r="Q76" s="202">
        <v>0.19</v>
      </c>
      <c r="R76" s="202">
        <v>0.36</v>
      </c>
      <c r="S76" s="202">
        <v>0.22</v>
      </c>
      <c r="T76" s="202">
        <v>0</v>
      </c>
      <c r="U76" s="202">
        <v>9.8000000000000007</v>
      </c>
      <c r="V76" s="202">
        <v>0.18</v>
      </c>
      <c r="W76" s="202">
        <v>0.39</v>
      </c>
      <c r="X76" s="202">
        <v>1.25</v>
      </c>
      <c r="Y76" s="202">
        <v>0</v>
      </c>
      <c r="Z76" s="202">
        <v>2.37</v>
      </c>
      <c r="AA76" s="202">
        <v>0</v>
      </c>
      <c r="AB76" s="202">
        <v>0</v>
      </c>
      <c r="AC76" s="202">
        <v>14.26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24.73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10.67</v>
      </c>
      <c r="D77" s="202">
        <v>0</v>
      </c>
      <c r="E77" s="202">
        <v>0</v>
      </c>
      <c r="F77" s="202">
        <v>17.38</v>
      </c>
      <c r="G77" s="202">
        <v>0</v>
      </c>
      <c r="H77" s="202">
        <v>0</v>
      </c>
      <c r="I77" s="202">
        <v>12.25</v>
      </c>
      <c r="J77" s="202">
        <v>8.91</v>
      </c>
      <c r="K77" s="202">
        <v>43.6</v>
      </c>
      <c r="L77" s="202">
        <v>2.13</v>
      </c>
      <c r="M77" s="202">
        <v>0</v>
      </c>
      <c r="N77" s="202">
        <v>1.02</v>
      </c>
      <c r="O77" s="202">
        <v>1.69</v>
      </c>
      <c r="P77" s="202">
        <v>2.29</v>
      </c>
      <c r="Q77" s="202">
        <v>0.21</v>
      </c>
      <c r="R77" s="202">
        <v>0.36</v>
      </c>
      <c r="S77" s="202">
        <v>0.22</v>
      </c>
      <c r="T77" s="202">
        <v>0</v>
      </c>
      <c r="U77" s="202">
        <v>9.8000000000000007</v>
      </c>
      <c r="V77" s="202">
        <v>0.18</v>
      </c>
      <c r="W77" s="202">
        <v>0.4</v>
      </c>
      <c r="X77" s="202">
        <v>1.25</v>
      </c>
      <c r="Y77" s="202">
        <v>0</v>
      </c>
      <c r="Z77" s="202">
        <v>2.37</v>
      </c>
      <c r="AA77" s="202">
        <v>0</v>
      </c>
      <c r="AB77" s="202">
        <v>0</v>
      </c>
      <c r="AC77" s="202">
        <v>14.26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24.73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10.67</v>
      </c>
      <c r="D78" s="202">
        <v>0</v>
      </c>
      <c r="E78" s="202">
        <v>0</v>
      </c>
      <c r="F78" s="202">
        <v>17.38</v>
      </c>
      <c r="G78" s="202">
        <v>0</v>
      </c>
      <c r="H78" s="202">
        <v>0</v>
      </c>
      <c r="I78" s="202">
        <v>12.25</v>
      </c>
      <c r="J78" s="202">
        <v>8.91</v>
      </c>
      <c r="K78" s="202">
        <v>5.53</v>
      </c>
      <c r="L78" s="202">
        <v>2.13</v>
      </c>
      <c r="M78" s="202">
        <v>0</v>
      </c>
      <c r="N78" s="202">
        <v>1.02</v>
      </c>
      <c r="O78" s="202">
        <v>1.69</v>
      </c>
      <c r="P78" s="202">
        <v>2.29</v>
      </c>
      <c r="Q78" s="202">
        <v>0.19</v>
      </c>
      <c r="R78" s="202">
        <v>0.36</v>
      </c>
      <c r="S78" s="202">
        <v>0.22</v>
      </c>
      <c r="T78" s="202">
        <v>0</v>
      </c>
      <c r="U78" s="202">
        <v>9.8000000000000007</v>
      </c>
      <c r="V78" s="202">
        <v>0.18</v>
      </c>
      <c r="W78" s="202">
        <v>0.4</v>
      </c>
      <c r="X78" s="202">
        <v>1.25</v>
      </c>
      <c r="Y78" s="202">
        <v>0</v>
      </c>
      <c r="Z78" s="202">
        <v>2.37</v>
      </c>
      <c r="AA78" s="202">
        <v>0</v>
      </c>
      <c r="AB78" s="202">
        <v>0</v>
      </c>
      <c r="AC78" s="202">
        <v>14.26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24.73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10.67</v>
      </c>
      <c r="D79" s="202">
        <v>0</v>
      </c>
      <c r="E79" s="202">
        <v>0</v>
      </c>
      <c r="F79" s="202">
        <v>17.38</v>
      </c>
      <c r="G79" s="202">
        <v>0</v>
      </c>
      <c r="H79" s="202">
        <v>0</v>
      </c>
      <c r="I79" s="202">
        <v>12.25</v>
      </c>
      <c r="J79" s="202">
        <v>8.91</v>
      </c>
      <c r="K79" s="202">
        <v>49.05</v>
      </c>
      <c r="L79" s="202">
        <v>2.13</v>
      </c>
      <c r="M79" s="202">
        <v>0</v>
      </c>
      <c r="N79" s="202">
        <v>1.02</v>
      </c>
      <c r="O79" s="202">
        <v>1.69</v>
      </c>
      <c r="P79" s="202">
        <v>2.29</v>
      </c>
      <c r="Q79" s="202">
        <v>0.19</v>
      </c>
      <c r="R79" s="202">
        <v>0.36</v>
      </c>
      <c r="S79" s="202">
        <v>0.22</v>
      </c>
      <c r="T79" s="202">
        <v>0</v>
      </c>
      <c r="U79" s="202">
        <v>9.8000000000000007</v>
      </c>
      <c r="V79" s="202">
        <v>0</v>
      </c>
      <c r="W79" s="202">
        <v>0.4</v>
      </c>
      <c r="X79" s="202">
        <v>1.25</v>
      </c>
      <c r="Y79" s="202">
        <v>0</v>
      </c>
      <c r="Z79" s="202">
        <v>2.37</v>
      </c>
      <c r="AA79" s="202">
        <v>0</v>
      </c>
      <c r="AB79" s="202">
        <v>0</v>
      </c>
      <c r="AC79" s="202">
        <v>14.26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25.34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10.67</v>
      </c>
      <c r="D80" s="202">
        <v>0</v>
      </c>
      <c r="E80" s="202">
        <v>0</v>
      </c>
      <c r="F80" s="202">
        <v>17.38</v>
      </c>
      <c r="G80" s="202">
        <v>0</v>
      </c>
      <c r="H80" s="202">
        <v>0</v>
      </c>
      <c r="I80" s="202">
        <v>12.25</v>
      </c>
      <c r="J80" s="202">
        <v>8.91</v>
      </c>
      <c r="K80" s="202">
        <v>49.05</v>
      </c>
      <c r="L80" s="202">
        <v>2.13</v>
      </c>
      <c r="M80" s="202">
        <v>0</v>
      </c>
      <c r="N80" s="202">
        <v>1.02</v>
      </c>
      <c r="O80" s="202">
        <v>1.69</v>
      </c>
      <c r="P80" s="202">
        <v>2.29</v>
      </c>
      <c r="Q80" s="202">
        <v>0.19</v>
      </c>
      <c r="R80" s="202">
        <v>0.36</v>
      </c>
      <c r="S80" s="202">
        <v>0.22</v>
      </c>
      <c r="T80" s="202">
        <v>0</v>
      </c>
      <c r="U80" s="202">
        <v>9.8000000000000007</v>
      </c>
      <c r="V80" s="202">
        <v>0.18</v>
      </c>
      <c r="W80" s="202">
        <v>0.4</v>
      </c>
      <c r="X80" s="202">
        <v>1.25</v>
      </c>
      <c r="Y80" s="202">
        <v>0</v>
      </c>
      <c r="Z80" s="202">
        <v>2.37</v>
      </c>
      <c r="AA80" s="202">
        <v>0</v>
      </c>
      <c r="AB80" s="202">
        <v>0</v>
      </c>
      <c r="AC80" s="202">
        <v>14.26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25.05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10.67</v>
      </c>
      <c r="D81" s="202">
        <v>0</v>
      </c>
      <c r="E81" s="202">
        <v>0</v>
      </c>
      <c r="F81" s="202">
        <v>17.38</v>
      </c>
      <c r="G81" s="202">
        <v>0</v>
      </c>
      <c r="H81" s="202">
        <v>0</v>
      </c>
      <c r="I81" s="202">
        <v>12.25</v>
      </c>
      <c r="J81" s="202">
        <v>8.91</v>
      </c>
      <c r="K81" s="202">
        <v>49.05</v>
      </c>
      <c r="L81" s="202">
        <v>2.13</v>
      </c>
      <c r="M81" s="202">
        <v>0</v>
      </c>
      <c r="N81" s="202">
        <v>1.02</v>
      </c>
      <c r="O81" s="202">
        <v>1.69</v>
      </c>
      <c r="P81" s="202">
        <v>2.29</v>
      </c>
      <c r="Q81" s="202">
        <v>0.19</v>
      </c>
      <c r="R81" s="202">
        <v>0.36</v>
      </c>
      <c r="S81" s="202">
        <v>0.22</v>
      </c>
      <c r="T81" s="202">
        <v>0</v>
      </c>
      <c r="U81" s="202">
        <v>9.8000000000000007</v>
      </c>
      <c r="V81" s="202">
        <v>0.92</v>
      </c>
      <c r="W81" s="202">
        <v>0.4</v>
      </c>
      <c r="X81" s="202">
        <v>1.25</v>
      </c>
      <c r="Y81" s="202">
        <v>0</v>
      </c>
      <c r="Z81" s="202">
        <v>2.37</v>
      </c>
      <c r="AA81" s="202">
        <v>0</v>
      </c>
      <c r="AB81" s="202">
        <v>0</v>
      </c>
      <c r="AC81" s="202">
        <v>5.72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14.49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10.67</v>
      </c>
      <c r="D82" s="202">
        <v>0</v>
      </c>
      <c r="E82" s="202">
        <v>0</v>
      </c>
      <c r="F82" s="202">
        <v>17.38</v>
      </c>
      <c r="G82" s="202">
        <v>0</v>
      </c>
      <c r="H82" s="202">
        <v>0</v>
      </c>
      <c r="I82" s="202">
        <v>12.25</v>
      </c>
      <c r="J82" s="202">
        <v>8.91</v>
      </c>
      <c r="K82" s="202">
        <v>49.05</v>
      </c>
      <c r="L82" s="202">
        <v>2.13</v>
      </c>
      <c r="M82" s="202">
        <v>0</v>
      </c>
      <c r="N82" s="202">
        <v>1.02</v>
      </c>
      <c r="O82" s="202">
        <v>1.69</v>
      </c>
      <c r="P82" s="202">
        <v>2.29</v>
      </c>
      <c r="Q82" s="202">
        <v>0.19</v>
      </c>
      <c r="R82" s="202">
        <v>0.36</v>
      </c>
      <c r="S82" s="202">
        <v>0.22</v>
      </c>
      <c r="T82" s="202">
        <v>0</v>
      </c>
      <c r="U82" s="202">
        <v>9.8000000000000007</v>
      </c>
      <c r="V82" s="202">
        <v>0.18</v>
      </c>
      <c r="W82" s="202">
        <v>0.4</v>
      </c>
      <c r="X82" s="202">
        <v>1.25</v>
      </c>
      <c r="Y82" s="202">
        <v>0</v>
      </c>
      <c r="Z82" s="202">
        <v>2.37</v>
      </c>
      <c r="AA82" s="202">
        <v>0</v>
      </c>
      <c r="AB82" s="202">
        <v>0</v>
      </c>
      <c r="AC82" s="202">
        <v>5.72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14.49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10.86</v>
      </c>
      <c r="D83" s="202">
        <v>0</v>
      </c>
      <c r="E83" s="202">
        <v>0</v>
      </c>
      <c r="F83" s="202">
        <v>17.38</v>
      </c>
      <c r="G83" s="202">
        <v>0</v>
      </c>
      <c r="H83" s="202">
        <v>0</v>
      </c>
      <c r="I83" s="202">
        <v>12.25</v>
      </c>
      <c r="J83" s="202">
        <v>8.91</v>
      </c>
      <c r="K83" s="202">
        <v>5.53</v>
      </c>
      <c r="L83" s="202">
        <v>2.13</v>
      </c>
      <c r="M83" s="202">
        <v>0</v>
      </c>
      <c r="N83" s="202">
        <v>1.02</v>
      </c>
      <c r="O83" s="202">
        <v>1.69</v>
      </c>
      <c r="P83" s="202">
        <v>2.29</v>
      </c>
      <c r="Q83" s="202">
        <v>0.19</v>
      </c>
      <c r="R83" s="202">
        <v>0.36</v>
      </c>
      <c r="S83" s="202">
        <v>0.22</v>
      </c>
      <c r="T83" s="202">
        <v>0</v>
      </c>
      <c r="U83" s="202">
        <v>9.8000000000000007</v>
      </c>
      <c r="V83" s="202">
        <v>0.18</v>
      </c>
      <c r="W83" s="202">
        <v>0.4</v>
      </c>
      <c r="X83" s="202">
        <v>1.25</v>
      </c>
      <c r="Y83" s="202">
        <v>0</v>
      </c>
      <c r="Z83" s="202">
        <v>2.37</v>
      </c>
      <c r="AA83" s="202">
        <v>0</v>
      </c>
      <c r="AB83" s="202">
        <v>0</v>
      </c>
      <c r="AC83" s="202">
        <v>14.11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24.88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10.86</v>
      </c>
      <c r="D84" s="202">
        <v>0</v>
      </c>
      <c r="E84" s="202">
        <v>0</v>
      </c>
      <c r="F84" s="202">
        <v>17.38</v>
      </c>
      <c r="G84" s="202">
        <v>0</v>
      </c>
      <c r="H84" s="202">
        <v>0</v>
      </c>
      <c r="I84" s="202">
        <v>12.25</v>
      </c>
      <c r="J84" s="202">
        <v>8.91</v>
      </c>
      <c r="K84" s="202">
        <v>5.53</v>
      </c>
      <c r="L84" s="202">
        <v>2.13</v>
      </c>
      <c r="M84" s="202">
        <v>0</v>
      </c>
      <c r="N84" s="202">
        <v>1.02</v>
      </c>
      <c r="O84" s="202">
        <v>1.69</v>
      </c>
      <c r="P84" s="202">
        <v>2.29</v>
      </c>
      <c r="Q84" s="202">
        <v>0.19</v>
      </c>
      <c r="R84" s="202">
        <v>0.36</v>
      </c>
      <c r="S84" s="202">
        <v>0.22</v>
      </c>
      <c r="T84" s="202">
        <v>0</v>
      </c>
      <c r="U84" s="202">
        <v>9.8000000000000007</v>
      </c>
      <c r="V84" s="202">
        <v>0.18</v>
      </c>
      <c r="W84" s="202">
        <v>0.4</v>
      </c>
      <c r="X84" s="202">
        <v>1.25</v>
      </c>
      <c r="Y84" s="202">
        <v>0</v>
      </c>
      <c r="Z84" s="202">
        <v>2.37</v>
      </c>
      <c r="AA84" s="202">
        <v>0</v>
      </c>
      <c r="AB84" s="202">
        <v>0</v>
      </c>
      <c r="AC84" s="202">
        <v>5.72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13.95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10.86</v>
      </c>
      <c r="D85" s="202">
        <v>0</v>
      </c>
      <c r="E85" s="202">
        <v>0</v>
      </c>
      <c r="F85" s="202">
        <v>17.38</v>
      </c>
      <c r="G85" s="202">
        <v>0</v>
      </c>
      <c r="H85" s="202">
        <v>0</v>
      </c>
      <c r="I85" s="202">
        <v>12.25</v>
      </c>
      <c r="J85" s="202">
        <v>8.91</v>
      </c>
      <c r="K85" s="202">
        <v>5.53</v>
      </c>
      <c r="L85" s="202">
        <v>2.13</v>
      </c>
      <c r="M85" s="202">
        <v>0</v>
      </c>
      <c r="N85" s="202">
        <v>1.02</v>
      </c>
      <c r="O85" s="202">
        <v>1.69</v>
      </c>
      <c r="P85" s="202">
        <v>2.29</v>
      </c>
      <c r="Q85" s="202">
        <v>0.19</v>
      </c>
      <c r="R85" s="202">
        <v>0.36</v>
      </c>
      <c r="S85" s="202">
        <v>0.22</v>
      </c>
      <c r="T85" s="202">
        <v>0</v>
      </c>
      <c r="U85" s="202">
        <v>9.8000000000000007</v>
      </c>
      <c r="V85" s="202">
        <v>0.18</v>
      </c>
      <c r="W85" s="202">
        <v>0.37</v>
      </c>
      <c r="X85" s="202">
        <v>1.25</v>
      </c>
      <c r="Y85" s="202">
        <v>0</v>
      </c>
      <c r="Z85" s="202">
        <v>2.37</v>
      </c>
      <c r="AA85" s="202">
        <v>0</v>
      </c>
      <c r="AB85" s="202">
        <v>0</v>
      </c>
      <c r="AC85" s="202">
        <v>5.72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14.51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10.86</v>
      </c>
      <c r="D86" s="202">
        <v>0</v>
      </c>
      <c r="E86" s="202">
        <v>0</v>
      </c>
      <c r="F86" s="202">
        <v>17.38</v>
      </c>
      <c r="G86" s="202">
        <v>0</v>
      </c>
      <c r="H86" s="202">
        <v>0</v>
      </c>
      <c r="I86" s="202">
        <v>12.25</v>
      </c>
      <c r="J86" s="202">
        <v>8.91</v>
      </c>
      <c r="K86" s="202">
        <v>5.53</v>
      </c>
      <c r="L86" s="202">
        <v>2.13</v>
      </c>
      <c r="M86" s="202">
        <v>0</v>
      </c>
      <c r="N86" s="202">
        <v>1.02</v>
      </c>
      <c r="O86" s="202">
        <v>1.69</v>
      </c>
      <c r="P86" s="202">
        <v>2.29</v>
      </c>
      <c r="Q86" s="202">
        <v>0.19</v>
      </c>
      <c r="R86" s="202">
        <v>0.36</v>
      </c>
      <c r="S86" s="202">
        <v>0.22</v>
      </c>
      <c r="T86" s="202">
        <v>0</v>
      </c>
      <c r="U86" s="202">
        <v>9.8000000000000007</v>
      </c>
      <c r="V86" s="202">
        <v>0.18</v>
      </c>
      <c r="W86" s="202">
        <v>0.37</v>
      </c>
      <c r="X86" s="202">
        <v>1.25</v>
      </c>
      <c r="Y86" s="202">
        <v>0</v>
      </c>
      <c r="Z86" s="202">
        <v>2.37</v>
      </c>
      <c r="AA86" s="202">
        <v>0</v>
      </c>
      <c r="AB86" s="202">
        <v>0</v>
      </c>
      <c r="AC86" s="202">
        <v>5.72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15.04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10.86</v>
      </c>
      <c r="D87" s="202">
        <v>0</v>
      </c>
      <c r="E87" s="202">
        <v>0</v>
      </c>
      <c r="F87" s="202">
        <v>17.38</v>
      </c>
      <c r="G87" s="202">
        <v>0</v>
      </c>
      <c r="H87" s="202">
        <v>0</v>
      </c>
      <c r="I87" s="202">
        <v>12.25</v>
      </c>
      <c r="J87" s="202">
        <v>8.91</v>
      </c>
      <c r="K87" s="202">
        <v>5.53</v>
      </c>
      <c r="L87" s="202">
        <v>2.13</v>
      </c>
      <c r="M87" s="202">
        <v>0</v>
      </c>
      <c r="N87" s="202">
        <v>1.02</v>
      </c>
      <c r="O87" s="202">
        <v>1.69</v>
      </c>
      <c r="P87" s="202">
        <v>2.29</v>
      </c>
      <c r="Q87" s="202">
        <v>0.19</v>
      </c>
      <c r="R87" s="202">
        <v>0.36</v>
      </c>
      <c r="S87" s="202">
        <v>0.22</v>
      </c>
      <c r="T87" s="202">
        <v>0</v>
      </c>
      <c r="U87" s="202">
        <v>9.8000000000000007</v>
      </c>
      <c r="V87" s="202">
        <v>0.18</v>
      </c>
      <c r="W87" s="202">
        <v>0.37</v>
      </c>
      <c r="X87" s="202">
        <v>1.25</v>
      </c>
      <c r="Y87" s="202">
        <v>0</v>
      </c>
      <c r="Z87" s="202">
        <v>2.37</v>
      </c>
      <c r="AA87" s="202">
        <v>0</v>
      </c>
      <c r="AB87" s="202">
        <v>0</v>
      </c>
      <c r="AC87" s="202">
        <v>5.72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15.04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10.86</v>
      </c>
      <c r="D88" s="202">
        <v>0</v>
      </c>
      <c r="E88" s="202">
        <v>0</v>
      </c>
      <c r="F88" s="202">
        <v>17.38</v>
      </c>
      <c r="G88" s="202">
        <v>0</v>
      </c>
      <c r="H88" s="202">
        <v>0</v>
      </c>
      <c r="I88" s="202">
        <v>12.25</v>
      </c>
      <c r="J88" s="202">
        <v>8.91</v>
      </c>
      <c r="K88" s="202">
        <v>5.53</v>
      </c>
      <c r="L88" s="202">
        <v>2.13</v>
      </c>
      <c r="M88" s="202">
        <v>0</v>
      </c>
      <c r="N88" s="202">
        <v>1.02</v>
      </c>
      <c r="O88" s="202">
        <v>1.69</v>
      </c>
      <c r="P88" s="202">
        <v>2.29</v>
      </c>
      <c r="Q88" s="202">
        <v>0.19</v>
      </c>
      <c r="R88" s="202">
        <v>0.36</v>
      </c>
      <c r="S88" s="202">
        <v>0.22</v>
      </c>
      <c r="T88" s="202">
        <v>0</v>
      </c>
      <c r="U88" s="202">
        <v>9.8000000000000007</v>
      </c>
      <c r="V88" s="202">
        <v>0.18</v>
      </c>
      <c r="W88" s="202">
        <v>0.37</v>
      </c>
      <c r="X88" s="202">
        <v>1.25</v>
      </c>
      <c r="Y88" s="202">
        <v>0</v>
      </c>
      <c r="Z88" s="202">
        <v>2.37</v>
      </c>
      <c r="AA88" s="202">
        <v>0</v>
      </c>
      <c r="AB88" s="202">
        <v>0</v>
      </c>
      <c r="AC88" s="202">
        <v>5.72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15.04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10.86</v>
      </c>
      <c r="D89" s="202">
        <v>0</v>
      </c>
      <c r="E89" s="202">
        <v>0</v>
      </c>
      <c r="F89" s="202">
        <v>17.38</v>
      </c>
      <c r="G89" s="202">
        <v>0</v>
      </c>
      <c r="H89" s="202">
        <v>0</v>
      </c>
      <c r="I89" s="202">
        <v>12.25</v>
      </c>
      <c r="J89" s="202">
        <v>8.91</v>
      </c>
      <c r="K89" s="202">
        <v>5.53</v>
      </c>
      <c r="L89" s="202">
        <v>2.13</v>
      </c>
      <c r="M89" s="202">
        <v>0</v>
      </c>
      <c r="N89" s="202">
        <v>1.02</v>
      </c>
      <c r="O89" s="202">
        <v>1.69</v>
      </c>
      <c r="P89" s="202">
        <v>2.29</v>
      </c>
      <c r="Q89" s="202">
        <v>0.19</v>
      </c>
      <c r="R89" s="202">
        <v>0.36</v>
      </c>
      <c r="S89" s="202">
        <v>0.22</v>
      </c>
      <c r="T89" s="202">
        <v>0</v>
      </c>
      <c r="U89" s="202">
        <v>9.8000000000000007</v>
      </c>
      <c r="V89" s="202">
        <v>0.18</v>
      </c>
      <c r="W89" s="202">
        <v>0.37</v>
      </c>
      <c r="X89" s="202">
        <v>1.25</v>
      </c>
      <c r="Y89" s="202">
        <v>0</v>
      </c>
      <c r="Z89" s="202">
        <v>2.37</v>
      </c>
      <c r="AA89" s="202">
        <v>0</v>
      </c>
      <c r="AB89" s="202">
        <v>0</v>
      </c>
      <c r="AC89" s="202">
        <v>5.72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15.04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10.86</v>
      </c>
      <c r="D90" s="202">
        <v>0</v>
      </c>
      <c r="E90" s="202">
        <v>0</v>
      </c>
      <c r="F90" s="202">
        <v>17.38</v>
      </c>
      <c r="G90" s="202">
        <v>0</v>
      </c>
      <c r="H90" s="202">
        <v>0</v>
      </c>
      <c r="I90" s="202">
        <v>12.25</v>
      </c>
      <c r="J90" s="202">
        <v>8.91</v>
      </c>
      <c r="K90" s="202">
        <v>5.53</v>
      </c>
      <c r="L90" s="202">
        <v>2.13</v>
      </c>
      <c r="M90" s="202">
        <v>0</v>
      </c>
      <c r="N90" s="202">
        <v>1.02</v>
      </c>
      <c r="O90" s="202">
        <v>1.69</v>
      </c>
      <c r="P90" s="202">
        <v>2.29</v>
      </c>
      <c r="Q90" s="202">
        <v>0.19</v>
      </c>
      <c r="R90" s="202">
        <v>0.36</v>
      </c>
      <c r="S90" s="202">
        <v>0.22</v>
      </c>
      <c r="T90" s="202">
        <v>0</v>
      </c>
      <c r="U90" s="202">
        <v>9.8000000000000007</v>
      </c>
      <c r="V90" s="202">
        <v>0.18</v>
      </c>
      <c r="W90" s="202">
        <v>0.37</v>
      </c>
      <c r="X90" s="202">
        <v>1.25</v>
      </c>
      <c r="Y90" s="202">
        <v>0</v>
      </c>
      <c r="Z90" s="202">
        <v>2.37</v>
      </c>
      <c r="AA90" s="202">
        <v>0</v>
      </c>
      <c r="AB90" s="202">
        <v>0</v>
      </c>
      <c r="AC90" s="202">
        <v>5.72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15.04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10.86</v>
      </c>
      <c r="D91" s="202">
        <v>0</v>
      </c>
      <c r="E91" s="202">
        <v>0</v>
      </c>
      <c r="F91" s="202">
        <v>17.38</v>
      </c>
      <c r="G91" s="202">
        <v>0</v>
      </c>
      <c r="H91" s="202">
        <v>0</v>
      </c>
      <c r="I91" s="202">
        <v>12.25</v>
      </c>
      <c r="J91" s="202">
        <v>8.91</v>
      </c>
      <c r="K91" s="202">
        <v>5.53</v>
      </c>
      <c r="L91" s="202">
        <v>2.13</v>
      </c>
      <c r="M91" s="202">
        <v>0</v>
      </c>
      <c r="N91" s="202">
        <v>1.02</v>
      </c>
      <c r="O91" s="202">
        <v>1.69</v>
      </c>
      <c r="P91" s="202">
        <v>2.29</v>
      </c>
      <c r="Q91" s="202">
        <v>0.19</v>
      </c>
      <c r="R91" s="202">
        <v>0.36</v>
      </c>
      <c r="S91" s="202">
        <v>0.22</v>
      </c>
      <c r="T91" s="202">
        <v>0</v>
      </c>
      <c r="U91" s="202">
        <v>9.8000000000000007</v>
      </c>
      <c r="V91" s="202">
        <v>0.18</v>
      </c>
      <c r="W91" s="202">
        <v>0.37</v>
      </c>
      <c r="X91" s="202">
        <v>1.25</v>
      </c>
      <c r="Y91" s="202">
        <v>0</v>
      </c>
      <c r="Z91" s="202">
        <v>2.37</v>
      </c>
      <c r="AA91" s="202">
        <v>0</v>
      </c>
      <c r="AB91" s="202">
        <v>0</v>
      </c>
      <c r="AC91" s="202">
        <v>5.72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16.3</v>
      </c>
      <c r="AJ91" s="202">
        <v>0</v>
      </c>
      <c r="AK91" s="202">
        <v>3.12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10.86</v>
      </c>
      <c r="D92" s="202">
        <v>0</v>
      </c>
      <c r="E92" s="202">
        <v>0</v>
      </c>
      <c r="F92" s="202">
        <v>17.38</v>
      </c>
      <c r="G92" s="202">
        <v>0</v>
      </c>
      <c r="H92" s="202">
        <v>0</v>
      </c>
      <c r="I92" s="202">
        <v>12.25</v>
      </c>
      <c r="J92" s="202">
        <v>8.91</v>
      </c>
      <c r="K92" s="202">
        <v>5.53</v>
      </c>
      <c r="L92" s="202">
        <v>2.13</v>
      </c>
      <c r="M92" s="202">
        <v>0</v>
      </c>
      <c r="N92" s="202">
        <v>1.02</v>
      </c>
      <c r="O92" s="202">
        <v>1.69</v>
      </c>
      <c r="P92" s="202">
        <v>2.29</v>
      </c>
      <c r="Q92" s="202">
        <v>0.19</v>
      </c>
      <c r="R92" s="202">
        <v>0.36</v>
      </c>
      <c r="S92" s="202">
        <v>0.22</v>
      </c>
      <c r="T92" s="202">
        <v>0</v>
      </c>
      <c r="U92" s="202">
        <v>9.8000000000000007</v>
      </c>
      <c r="V92" s="202">
        <v>0.18</v>
      </c>
      <c r="W92" s="202">
        <v>0.37</v>
      </c>
      <c r="X92" s="202">
        <v>1.25</v>
      </c>
      <c r="Y92" s="202">
        <v>0</v>
      </c>
      <c r="Z92" s="202">
        <v>2.37</v>
      </c>
      <c r="AA92" s="202">
        <v>0</v>
      </c>
      <c r="AB92" s="202">
        <v>0</v>
      </c>
      <c r="AC92" s="202">
        <v>5.72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15.78</v>
      </c>
      <c r="AJ92" s="202">
        <v>0</v>
      </c>
      <c r="AK92" s="202">
        <v>3.12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10.86</v>
      </c>
      <c r="D93" s="202">
        <v>0</v>
      </c>
      <c r="E93" s="202">
        <v>0</v>
      </c>
      <c r="F93" s="202">
        <v>17.38</v>
      </c>
      <c r="G93" s="202">
        <v>0</v>
      </c>
      <c r="H93" s="202">
        <v>0</v>
      </c>
      <c r="I93" s="202">
        <v>12.25</v>
      </c>
      <c r="J93" s="202">
        <v>8.91</v>
      </c>
      <c r="K93" s="202">
        <v>5.53</v>
      </c>
      <c r="L93" s="202">
        <v>2.13</v>
      </c>
      <c r="M93" s="202">
        <v>0</v>
      </c>
      <c r="N93" s="202">
        <v>1.02</v>
      </c>
      <c r="O93" s="202">
        <v>1.69</v>
      </c>
      <c r="P93" s="202">
        <v>2.29</v>
      </c>
      <c r="Q93" s="202">
        <v>0.19</v>
      </c>
      <c r="R93" s="202">
        <v>0.36</v>
      </c>
      <c r="S93" s="202">
        <v>0.22</v>
      </c>
      <c r="T93" s="202">
        <v>0</v>
      </c>
      <c r="U93" s="202">
        <v>9.8000000000000007</v>
      </c>
      <c r="V93" s="202">
        <v>0.18</v>
      </c>
      <c r="W93" s="202">
        <v>0.37</v>
      </c>
      <c r="X93" s="202">
        <v>1.25</v>
      </c>
      <c r="Y93" s="202">
        <v>0</v>
      </c>
      <c r="Z93" s="202">
        <v>2.37</v>
      </c>
      <c r="AA93" s="202">
        <v>0</v>
      </c>
      <c r="AB93" s="202">
        <v>0</v>
      </c>
      <c r="AC93" s="202">
        <v>5.72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15.78</v>
      </c>
      <c r="AJ93" s="202">
        <v>0</v>
      </c>
      <c r="AK93" s="202">
        <v>3.12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10.86</v>
      </c>
      <c r="D94" s="202">
        <v>0</v>
      </c>
      <c r="E94" s="202">
        <v>0</v>
      </c>
      <c r="F94" s="202">
        <v>17.38</v>
      </c>
      <c r="G94" s="202">
        <v>0</v>
      </c>
      <c r="H94" s="202">
        <v>0</v>
      </c>
      <c r="I94" s="202">
        <v>12.25</v>
      </c>
      <c r="J94" s="202">
        <v>8.91</v>
      </c>
      <c r="K94" s="202">
        <v>5.53</v>
      </c>
      <c r="L94" s="202">
        <v>2.13</v>
      </c>
      <c r="M94" s="202">
        <v>0</v>
      </c>
      <c r="N94" s="202">
        <v>1.02</v>
      </c>
      <c r="O94" s="202">
        <v>1.69</v>
      </c>
      <c r="P94" s="202">
        <v>2.29</v>
      </c>
      <c r="Q94" s="202">
        <v>0.19</v>
      </c>
      <c r="R94" s="202">
        <v>0.36</v>
      </c>
      <c r="S94" s="202">
        <v>0.22</v>
      </c>
      <c r="T94" s="202">
        <v>0</v>
      </c>
      <c r="U94" s="202">
        <v>9.8000000000000007</v>
      </c>
      <c r="V94" s="202">
        <v>0.18</v>
      </c>
      <c r="W94" s="202">
        <v>0.37</v>
      </c>
      <c r="X94" s="202">
        <v>1.25</v>
      </c>
      <c r="Y94" s="202">
        <v>0</v>
      </c>
      <c r="Z94" s="202">
        <v>2.37</v>
      </c>
      <c r="AA94" s="202">
        <v>0</v>
      </c>
      <c r="AB94" s="202">
        <v>0</v>
      </c>
      <c r="AC94" s="202">
        <v>5.72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15.78</v>
      </c>
      <c r="AJ94" s="202">
        <v>0</v>
      </c>
      <c r="AK94" s="202">
        <v>3.12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10.86</v>
      </c>
      <c r="D95" s="202">
        <v>0</v>
      </c>
      <c r="E95" s="202">
        <v>0</v>
      </c>
      <c r="F95" s="202">
        <v>17.38</v>
      </c>
      <c r="G95" s="202">
        <v>0</v>
      </c>
      <c r="H95" s="202">
        <v>0</v>
      </c>
      <c r="I95" s="202">
        <v>12.25</v>
      </c>
      <c r="J95" s="202">
        <v>8.91</v>
      </c>
      <c r="K95" s="202">
        <v>5.53</v>
      </c>
      <c r="L95" s="202">
        <v>2.13</v>
      </c>
      <c r="M95" s="202">
        <v>0</v>
      </c>
      <c r="N95" s="202">
        <v>1.02</v>
      </c>
      <c r="O95" s="202">
        <v>1.69</v>
      </c>
      <c r="P95" s="202">
        <v>2.29</v>
      </c>
      <c r="Q95" s="202">
        <v>0.19</v>
      </c>
      <c r="R95" s="202">
        <v>0.36</v>
      </c>
      <c r="S95" s="202">
        <v>0.22</v>
      </c>
      <c r="T95" s="202">
        <v>0</v>
      </c>
      <c r="U95" s="202">
        <v>9.8000000000000007</v>
      </c>
      <c r="V95" s="202">
        <v>0.18</v>
      </c>
      <c r="W95" s="202">
        <v>0.37</v>
      </c>
      <c r="X95" s="202">
        <v>1.25</v>
      </c>
      <c r="Y95" s="202">
        <v>0</v>
      </c>
      <c r="Z95" s="202">
        <v>2.37</v>
      </c>
      <c r="AA95" s="202">
        <v>0</v>
      </c>
      <c r="AB95" s="202">
        <v>0</v>
      </c>
      <c r="AC95" s="202">
        <v>13.11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24.71</v>
      </c>
      <c r="AJ95" s="202">
        <v>0</v>
      </c>
      <c r="AK95" s="202">
        <v>3.12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10.86</v>
      </c>
      <c r="D96" s="202">
        <v>0</v>
      </c>
      <c r="E96" s="202">
        <v>0</v>
      </c>
      <c r="F96" s="202">
        <v>17.38</v>
      </c>
      <c r="G96" s="202">
        <v>0</v>
      </c>
      <c r="H96" s="202">
        <v>0</v>
      </c>
      <c r="I96" s="202">
        <v>12.25</v>
      </c>
      <c r="J96" s="202">
        <v>8.91</v>
      </c>
      <c r="K96" s="202">
        <v>5.53</v>
      </c>
      <c r="L96" s="202">
        <v>2.13</v>
      </c>
      <c r="M96" s="202">
        <v>0</v>
      </c>
      <c r="N96" s="202">
        <v>1.02</v>
      </c>
      <c r="O96" s="202">
        <v>1.69</v>
      </c>
      <c r="P96" s="202">
        <v>2.29</v>
      </c>
      <c r="Q96" s="202">
        <v>0.19</v>
      </c>
      <c r="R96" s="202">
        <v>0.36</v>
      </c>
      <c r="S96" s="202">
        <v>0.22</v>
      </c>
      <c r="T96" s="202">
        <v>0</v>
      </c>
      <c r="U96" s="202">
        <v>9.8000000000000007</v>
      </c>
      <c r="V96" s="202">
        <v>0.18</v>
      </c>
      <c r="W96" s="202">
        <v>0.37</v>
      </c>
      <c r="X96" s="202">
        <v>1.25</v>
      </c>
      <c r="Y96" s="202">
        <v>0</v>
      </c>
      <c r="Z96" s="202">
        <v>2.37</v>
      </c>
      <c r="AA96" s="202">
        <v>0</v>
      </c>
      <c r="AB96" s="202">
        <v>0</v>
      </c>
      <c r="AC96" s="202">
        <v>13.11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24.71</v>
      </c>
      <c r="AJ96" s="202">
        <v>0</v>
      </c>
      <c r="AK96" s="202">
        <v>3.12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10.86</v>
      </c>
      <c r="D97" s="202">
        <v>0</v>
      </c>
      <c r="E97" s="202">
        <v>0</v>
      </c>
      <c r="F97" s="202">
        <v>17.38</v>
      </c>
      <c r="G97" s="202">
        <v>0</v>
      </c>
      <c r="H97" s="202">
        <v>0</v>
      </c>
      <c r="I97" s="202">
        <v>12.25</v>
      </c>
      <c r="J97" s="202">
        <v>8.91</v>
      </c>
      <c r="K97" s="202">
        <v>5.53</v>
      </c>
      <c r="L97" s="202">
        <v>2.13</v>
      </c>
      <c r="M97" s="202">
        <v>0</v>
      </c>
      <c r="N97" s="202">
        <v>1.02</v>
      </c>
      <c r="O97" s="202">
        <v>1.69</v>
      </c>
      <c r="P97" s="202">
        <v>2.29</v>
      </c>
      <c r="Q97" s="202">
        <v>0.19</v>
      </c>
      <c r="R97" s="202">
        <v>0.36</v>
      </c>
      <c r="S97" s="202">
        <v>0.22</v>
      </c>
      <c r="T97" s="202">
        <v>0</v>
      </c>
      <c r="U97" s="202">
        <v>9.8000000000000007</v>
      </c>
      <c r="V97" s="202">
        <v>0.18</v>
      </c>
      <c r="W97" s="202">
        <v>0.37</v>
      </c>
      <c r="X97" s="202">
        <v>1.25</v>
      </c>
      <c r="Y97" s="202">
        <v>0</v>
      </c>
      <c r="Z97" s="202">
        <v>2.37</v>
      </c>
      <c r="AA97" s="202">
        <v>0</v>
      </c>
      <c r="AB97" s="202">
        <v>0</v>
      </c>
      <c r="AC97" s="202">
        <v>13.11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25.06</v>
      </c>
      <c r="AJ97" s="202">
        <v>0</v>
      </c>
      <c r="AK97" s="202">
        <v>3.12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10.86</v>
      </c>
      <c r="D98" s="202">
        <v>0</v>
      </c>
      <c r="E98" s="202">
        <v>0</v>
      </c>
      <c r="F98" s="202">
        <v>17.38</v>
      </c>
      <c r="G98" s="202">
        <v>0</v>
      </c>
      <c r="H98" s="202">
        <v>0</v>
      </c>
      <c r="I98" s="202">
        <v>12.25</v>
      </c>
      <c r="J98" s="202">
        <v>8.91</v>
      </c>
      <c r="K98" s="202">
        <v>5.53</v>
      </c>
      <c r="L98" s="202">
        <v>2.13</v>
      </c>
      <c r="M98" s="202">
        <v>0</v>
      </c>
      <c r="N98" s="202">
        <v>1.02</v>
      </c>
      <c r="O98" s="202">
        <v>1.69</v>
      </c>
      <c r="P98" s="202">
        <v>2.29</v>
      </c>
      <c r="Q98" s="202">
        <v>0.19</v>
      </c>
      <c r="R98" s="202">
        <v>0.36</v>
      </c>
      <c r="S98" s="202">
        <v>0.22</v>
      </c>
      <c r="T98" s="202">
        <v>0</v>
      </c>
      <c r="U98" s="202">
        <v>9.8000000000000007</v>
      </c>
      <c r="V98" s="202">
        <v>0.18</v>
      </c>
      <c r="W98" s="202">
        <v>0.37</v>
      </c>
      <c r="X98" s="202">
        <v>1.25</v>
      </c>
      <c r="Y98" s="202">
        <v>0</v>
      </c>
      <c r="Z98" s="202">
        <v>2.37</v>
      </c>
      <c r="AA98" s="202">
        <v>0</v>
      </c>
      <c r="AB98" s="202">
        <v>0</v>
      </c>
      <c r="AC98" s="202">
        <v>13.11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24.71</v>
      </c>
      <c r="AJ98" s="202">
        <v>0</v>
      </c>
      <c r="AK98" s="202">
        <v>3.12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0.25911999999999979</v>
      </c>
      <c r="D99">
        <f t="shared" si="0"/>
        <v>0</v>
      </c>
      <c r="E99">
        <f t="shared" si="0"/>
        <v>0</v>
      </c>
      <c r="F99">
        <f t="shared" si="0"/>
        <v>0.41712000000000099</v>
      </c>
      <c r="G99">
        <f t="shared" si="0"/>
        <v>0</v>
      </c>
      <c r="H99">
        <f t="shared" si="0"/>
        <v>0</v>
      </c>
      <c r="I99">
        <f t="shared" si="0"/>
        <v>0.28789499999999996</v>
      </c>
      <c r="J99">
        <f t="shared" si="0"/>
        <v>0.21383999999999986</v>
      </c>
      <c r="K99">
        <f t="shared" si="0"/>
        <v>1.2020899999999988</v>
      </c>
      <c r="L99">
        <f t="shared" si="0"/>
        <v>0.29521500000000095</v>
      </c>
      <c r="M99">
        <f t="shared" si="0"/>
        <v>0</v>
      </c>
      <c r="N99">
        <f t="shared" si="0"/>
        <v>2.4479999999999991E-2</v>
      </c>
      <c r="O99">
        <f t="shared" si="0"/>
        <v>4.0559999999999957E-2</v>
      </c>
      <c r="P99">
        <f t="shared" si="0"/>
        <v>5.2234999999999948E-2</v>
      </c>
      <c r="Q99">
        <f t="shared" si="0"/>
        <v>1.0142499999999978E-2</v>
      </c>
      <c r="R99">
        <f t="shared" si="0"/>
        <v>2.1782499999999993E-2</v>
      </c>
      <c r="S99">
        <f t="shared" si="0"/>
        <v>1.3232499999999987E-2</v>
      </c>
      <c r="T99">
        <f t="shared" si="0"/>
        <v>0</v>
      </c>
      <c r="U99">
        <f t="shared" si="0"/>
        <v>0.23519999999999963</v>
      </c>
      <c r="V99">
        <f t="shared" si="0"/>
        <v>1.3359999999999993E-2</v>
      </c>
      <c r="W99">
        <f t="shared" si="0"/>
        <v>2.120500000000004E-2</v>
      </c>
      <c r="X99">
        <f t="shared" si="0"/>
        <v>3.0069999999999993E-2</v>
      </c>
      <c r="Y99">
        <f t="shared" si="0"/>
        <v>0</v>
      </c>
      <c r="Z99">
        <f t="shared" si="0"/>
        <v>6.0372500000000072E-2</v>
      </c>
      <c r="AA99">
        <f t="shared" si="0"/>
        <v>0</v>
      </c>
      <c r="AB99">
        <f t="shared" si="0"/>
        <v>0</v>
      </c>
      <c r="AC99">
        <f t="shared" si="0"/>
        <v>0.25848500000000013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0.52176499999999992</v>
      </c>
      <c r="AJ99">
        <f t="shared" si="0"/>
        <v>0</v>
      </c>
      <c r="AK99">
        <f t="shared" si="0"/>
        <v>6.2600000000000017E-3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9.33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9.33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9.33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9.75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10.06</v>
      </c>
      <c r="AJ7" s="202">
        <v>0</v>
      </c>
      <c r="AK7" s="202">
        <v>-17.46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11.51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9.56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9.51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9.4499999999999993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9.4499999999999993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11.51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11.51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11.51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9.33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9.33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9.94</v>
      </c>
      <c r="AJ19" s="202">
        <v>0</v>
      </c>
      <c r="AK19" s="202">
        <v>-14.5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11.51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11.51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11.51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11.51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11.51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9.94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11.51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11.51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9.27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9.27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9.27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9.27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9.27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9.27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9.27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9.1999999999999993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11.21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9.4700000000000006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11.21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11.21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11.21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11.21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11.21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9.58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11.21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11.21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11.21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11.03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11.03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11.03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11.03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11.03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11.03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11.03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11.03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11.03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11.03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11.03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11.03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9.4600000000000009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11.03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11.03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11.03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11.03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11.03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9.4600000000000009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11.03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11.03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11.03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11.03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11.03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9.4600000000000009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11.03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11.03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11.03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11.03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11.03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9.4600000000000009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11.21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11.21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11.21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11.21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11.21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11.21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11.21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11.21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11.21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11.21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10.57</v>
      </c>
      <c r="AJ91" s="202">
        <v>0</v>
      </c>
      <c r="AK91" s="202">
        <v>0.36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11.51</v>
      </c>
      <c r="AJ92" s="202">
        <v>0</v>
      </c>
      <c r="AK92" s="202">
        <v>0.36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11.51</v>
      </c>
      <c r="AJ93" s="202">
        <v>0</v>
      </c>
      <c r="AK93" s="202">
        <v>0.36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11.51</v>
      </c>
      <c r="AJ94" s="202">
        <v>0</v>
      </c>
      <c r="AK94" s="202">
        <v>0.36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11.51</v>
      </c>
      <c r="AJ95" s="202">
        <v>0</v>
      </c>
      <c r="AK95" s="202">
        <v>0.36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11.51</v>
      </c>
      <c r="AJ96" s="202">
        <v>0</v>
      </c>
      <c r="AK96" s="202">
        <v>0.36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9.69</v>
      </c>
      <c r="AJ97" s="202">
        <v>0</v>
      </c>
      <c r="AK97" s="202">
        <v>0.36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11.51</v>
      </c>
      <c r="AJ98" s="202">
        <v>0</v>
      </c>
      <c r="AK98" s="202">
        <v>0.36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0.2552124999999999</v>
      </c>
      <c r="AJ99">
        <f t="shared" si="0"/>
        <v>0</v>
      </c>
      <c r="AK99">
        <f t="shared" si="0"/>
        <v>-7.2700000000000013E-3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46.66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46.66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46.66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2.61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49.31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2.61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49.66</v>
      </c>
      <c r="AJ7" s="202">
        <v>0</v>
      </c>
      <c r="AK7" s="202">
        <v>0.09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2.61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49.31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46.66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46.66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46.66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46.66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2.4300000000000002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48.44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2.4300000000000002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48.14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2.33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47.5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2.33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47.5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46.66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46.66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2.61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48.96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2.61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48.58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2.61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48.58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2.61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48.58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2.61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48.58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2.61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48.58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2.61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48.96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2.61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48.58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2.61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48.58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46.36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46.36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46.36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46.36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46.36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46.36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46.36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45.15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45.95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46.58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45.95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45.84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45.84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45.84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45.84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47.17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45.84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45.84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45.84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45.66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45.66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46.26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45.66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45.66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45.66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45.66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45.66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46.26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45.66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2.14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45.66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2.14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45.66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2.14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46.03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2.14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46.03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2.14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46.6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2.2000000000000002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46.03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2.74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48.31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2.74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48.79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2.74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48.79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2.74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48.79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2.14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46.6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2.14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46.03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2.14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46.03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2.14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46.03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2.14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46.03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2.14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46.03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2.14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46.6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2.14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46.03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2.14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45.3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2.14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45.3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2.14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45.3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2.14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45.3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2.14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46.48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2.14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45.84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50.46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50.46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45.48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2.7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50.26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50.47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50.66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50.66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50.66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50.66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50.66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52.39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52.21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52.21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52.21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46.98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46.98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47.62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46.98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5.4799999999999918E-2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1.1358449999999998</v>
      </c>
      <c r="AJ99">
        <f t="shared" si="0"/>
        <v>0</v>
      </c>
      <c r="AK99">
        <f t="shared" si="0"/>
        <v>4.8525000000000009E-3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13.11</v>
      </c>
      <c r="D3" s="202">
        <v>0</v>
      </c>
      <c r="E3" s="202">
        <v>0</v>
      </c>
      <c r="F3" s="202">
        <v>20.99</v>
      </c>
      <c r="G3" s="202">
        <v>0</v>
      </c>
      <c r="H3" s="202">
        <v>0</v>
      </c>
      <c r="I3" s="202">
        <v>14.79</v>
      </c>
      <c r="J3" s="202">
        <v>1.0900000000000001</v>
      </c>
      <c r="K3" s="202">
        <v>4.8600000000000003</v>
      </c>
      <c r="L3" s="202">
        <v>19.38</v>
      </c>
      <c r="M3" s="202">
        <v>0.46</v>
      </c>
      <c r="N3" s="202">
        <v>1.21</v>
      </c>
      <c r="O3" s="202">
        <v>0</v>
      </c>
      <c r="P3" s="202">
        <v>1.1399999999999999</v>
      </c>
      <c r="Q3" s="202">
        <v>0.22</v>
      </c>
      <c r="R3" s="202">
        <v>0.44</v>
      </c>
      <c r="S3" s="202">
        <v>0.27</v>
      </c>
      <c r="T3" s="202">
        <v>0</v>
      </c>
      <c r="U3" s="202">
        <v>2.15</v>
      </c>
      <c r="V3" s="202">
        <v>0.21</v>
      </c>
      <c r="W3" s="202">
        <v>0.44</v>
      </c>
      <c r="X3" s="202">
        <v>1.77</v>
      </c>
      <c r="Y3" s="202">
        <v>0</v>
      </c>
      <c r="Z3" s="202">
        <v>2.6</v>
      </c>
      <c r="AA3" s="202">
        <v>0</v>
      </c>
      <c r="AB3" s="202">
        <v>0</v>
      </c>
      <c r="AC3" s="202">
        <v>9.92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29.69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13.11</v>
      </c>
      <c r="D4" s="202">
        <v>0</v>
      </c>
      <c r="E4" s="202">
        <v>0</v>
      </c>
      <c r="F4" s="202">
        <v>20.99</v>
      </c>
      <c r="G4" s="202">
        <v>0</v>
      </c>
      <c r="H4" s="202">
        <v>0</v>
      </c>
      <c r="I4" s="202">
        <v>14.79</v>
      </c>
      <c r="J4" s="202">
        <v>1.0900000000000001</v>
      </c>
      <c r="K4" s="202">
        <v>4.8600000000000003</v>
      </c>
      <c r="L4" s="202">
        <v>19.38</v>
      </c>
      <c r="M4" s="202">
        <v>0.46</v>
      </c>
      <c r="N4" s="202">
        <v>1.21</v>
      </c>
      <c r="O4" s="202">
        <v>0</v>
      </c>
      <c r="P4" s="202">
        <v>1.1399999999999999</v>
      </c>
      <c r="Q4" s="202">
        <v>0.22</v>
      </c>
      <c r="R4" s="202">
        <v>0.44</v>
      </c>
      <c r="S4" s="202">
        <v>0.27</v>
      </c>
      <c r="T4" s="202">
        <v>0</v>
      </c>
      <c r="U4" s="202">
        <v>2.15</v>
      </c>
      <c r="V4" s="202">
        <v>0.21</v>
      </c>
      <c r="W4" s="202">
        <v>0.44</v>
      </c>
      <c r="X4" s="202">
        <v>1.77</v>
      </c>
      <c r="Y4" s="202">
        <v>0</v>
      </c>
      <c r="Z4" s="202">
        <v>2.6</v>
      </c>
      <c r="AA4" s="202">
        <v>0</v>
      </c>
      <c r="AB4" s="202">
        <v>0</v>
      </c>
      <c r="AC4" s="202">
        <v>9.92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29.69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13.11</v>
      </c>
      <c r="D5" s="202">
        <v>0</v>
      </c>
      <c r="E5" s="202">
        <v>0</v>
      </c>
      <c r="F5" s="202">
        <v>20.99</v>
      </c>
      <c r="G5" s="202">
        <v>0</v>
      </c>
      <c r="H5" s="202">
        <v>0</v>
      </c>
      <c r="I5" s="202">
        <v>13.45</v>
      </c>
      <c r="J5" s="202">
        <v>1.0900000000000001</v>
      </c>
      <c r="K5" s="202">
        <v>4.8600000000000003</v>
      </c>
      <c r="L5" s="202">
        <v>19.38</v>
      </c>
      <c r="M5" s="202">
        <v>0.46</v>
      </c>
      <c r="N5" s="202">
        <v>1.21</v>
      </c>
      <c r="O5" s="202">
        <v>0</v>
      </c>
      <c r="P5" s="202">
        <v>1.1399999999999999</v>
      </c>
      <c r="Q5" s="202">
        <v>0.22</v>
      </c>
      <c r="R5" s="202">
        <v>0.44</v>
      </c>
      <c r="S5" s="202">
        <v>0.27</v>
      </c>
      <c r="T5" s="202">
        <v>0</v>
      </c>
      <c r="U5" s="202">
        <v>2.15</v>
      </c>
      <c r="V5" s="202">
        <v>0.21</v>
      </c>
      <c r="W5" s="202">
        <v>0.44</v>
      </c>
      <c r="X5" s="202">
        <v>1.77</v>
      </c>
      <c r="Y5" s="202">
        <v>0</v>
      </c>
      <c r="Z5" s="202">
        <v>2.6</v>
      </c>
      <c r="AA5" s="202">
        <v>0</v>
      </c>
      <c r="AB5" s="202">
        <v>0</v>
      </c>
      <c r="AC5" s="202">
        <v>9.92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29.69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13.11</v>
      </c>
      <c r="D6" s="202">
        <v>0</v>
      </c>
      <c r="E6" s="202">
        <v>0</v>
      </c>
      <c r="F6" s="202">
        <v>20.99</v>
      </c>
      <c r="G6" s="202">
        <v>0</v>
      </c>
      <c r="H6" s="202">
        <v>0</v>
      </c>
      <c r="I6" s="202">
        <v>13.45</v>
      </c>
      <c r="J6" s="202">
        <v>1.0900000000000001</v>
      </c>
      <c r="K6" s="202">
        <v>4.8600000000000003</v>
      </c>
      <c r="L6" s="202">
        <v>19.38</v>
      </c>
      <c r="M6" s="202">
        <v>0.46</v>
      </c>
      <c r="N6" s="202">
        <v>1.21</v>
      </c>
      <c r="O6" s="202">
        <v>0</v>
      </c>
      <c r="P6" s="202">
        <v>1.1399999999999999</v>
      </c>
      <c r="Q6" s="202">
        <v>0.22</v>
      </c>
      <c r="R6" s="202">
        <v>0.44</v>
      </c>
      <c r="S6" s="202">
        <v>0.27</v>
      </c>
      <c r="T6" s="202">
        <v>0</v>
      </c>
      <c r="U6" s="202">
        <v>2.15</v>
      </c>
      <c r="V6" s="202">
        <v>0.21</v>
      </c>
      <c r="W6" s="202">
        <v>0.44</v>
      </c>
      <c r="X6" s="202">
        <v>1.77</v>
      </c>
      <c r="Y6" s="202">
        <v>0</v>
      </c>
      <c r="Z6" s="202">
        <v>2.6</v>
      </c>
      <c r="AA6" s="202">
        <v>0</v>
      </c>
      <c r="AB6" s="202">
        <v>0</v>
      </c>
      <c r="AC6" s="202">
        <v>13.78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32.090000000000003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13.11</v>
      </c>
      <c r="D7" s="202">
        <v>0</v>
      </c>
      <c r="E7" s="202">
        <v>0</v>
      </c>
      <c r="F7" s="202">
        <v>20.99</v>
      </c>
      <c r="G7" s="202">
        <v>0</v>
      </c>
      <c r="H7" s="202">
        <v>0</v>
      </c>
      <c r="I7" s="202">
        <v>13.45</v>
      </c>
      <c r="J7" s="202">
        <v>1.0900000000000001</v>
      </c>
      <c r="K7" s="202">
        <v>0.32</v>
      </c>
      <c r="L7" s="202">
        <v>19.38</v>
      </c>
      <c r="M7" s="202">
        <v>0.46</v>
      </c>
      <c r="N7" s="202">
        <v>1.21</v>
      </c>
      <c r="O7" s="202">
        <v>0</v>
      </c>
      <c r="P7" s="202">
        <v>1.1399999999999999</v>
      </c>
      <c r="Q7" s="202">
        <v>0.22</v>
      </c>
      <c r="R7" s="202">
        <v>0.44</v>
      </c>
      <c r="S7" s="202">
        <v>0.27</v>
      </c>
      <c r="T7" s="202">
        <v>0</v>
      </c>
      <c r="U7" s="202">
        <v>2.15</v>
      </c>
      <c r="V7" s="202">
        <v>0.21</v>
      </c>
      <c r="W7" s="202">
        <v>0.44</v>
      </c>
      <c r="X7" s="202">
        <v>1.77</v>
      </c>
      <c r="Y7" s="202">
        <v>0</v>
      </c>
      <c r="Z7" s="202">
        <v>2.6</v>
      </c>
      <c r="AA7" s="202">
        <v>0</v>
      </c>
      <c r="AB7" s="202">
        <v>0</v>
      </c>
      <c r="AC7" s="202">
        <v>13.78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32.28</v>
      </c>
      <c r="AJ7" s="202">
        <v>0</v>
      </c>
      <c r="AK7" s="202">
        <v>0.1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13.11</v>
      </c>
      <c r="D8" s="202">
        <v>0</v>
      </c>
      <c r="E8" s="202">
        <v>0</v>
      </c>
      <c r="F8" s="202">
        <v>20.99</v>
      </c>
      <c r="G8" s="202">
        <v>0</v>
      </c>
      <c r="H8" s="202">
        <v>0</v>
      </c>
      <c r="I8" s="202">
        <v>13.45</v>
      </c>
      <c r="J8" s="202">
        <v>1.0900000000000001</v>
      </c>
      <c r="K8" s="202">
        <v>0.32</v>
      </c>
      <c r="L8" s="202">
        <v>19.38</v>
      </c>
      <c r="M8" s="202">
        <v>0.46</v>
      </c>
      <c r="N8" s="202">
        <v>1.21</v>
      </c>
      <c r="O8" s="202">
        <v>0</v>
      </c>
      <c r="P8" s="202">
        <v>1.1399999999999999</v>
      </c>
      <c r="Q8" s="202">
        <v>0.22</v>
      </c>
      <c r="R8" s="202">
        <v>0.44</v>
      </c>
      <c r="S8" s="202">
        <v>0.27</v>
      </c>
      <c r="T8" s="202">
        <v>0</v>
      </c>
      <c r="U8" s="202">
        <v>2.15</v>
      </c>
      <c r="V8" s="202">
        <v>0.21</v>
      </c>
      <c r="W8" s="202">
        <v>0.44</v>
      </c>
      <c r="X8" s="202">
        <v>1.77</v>
      </c>
      <c r="Y8" s="202">
        <v>0</v>
      </c>
      <c r="Z8" s="202">
        <v>2.6</v>
      </c>
      <c r="AA8" s="202">
        <v>0</v>
      </c>
      <c r="AB8" s="202">
        <v>0</v>
      </c>
      <c r="AC8" s="202">
        <v>13.78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32.090000000000003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13.11</v>
      </c>
      <c r="D9" s="202">
        <v>0</v>
      </c>
      <c r="E9" s="202">
        <v>0</v>
      </c>
      <c r="F9" s="202">
        <v>20.99</v>
      </c>
      <c r="G9" s="202">
        <v>0</v>
      </c>
      <c r="H9" s="202">
        <v>0</v>
      </c>
      <c r="I9" s="202">
        <v>13.45</v>
      </c>
      <c r="J9" s="202">
        <v>1.0900000000000001</v>
      </c>
      <c r="K9" s="202">
        <v>0.32</v>
      </c>
      <c r="L9" s="202">
        <v>19.38</v>
      </c>
      <c r="M9" s="202">
        <v>0.46</v>
      </c>
      <c r="N9" s="202">
        <v>1.21</v>
      </c>
      <c r="O9" s="202">
        <v>0</v>
      </c>
      <c r="P9" s="202">
        <v>1.1499999999999999</v>
      </c>
      <c r="Q9" s="202">
        <v>0.22</v>
      </c>
      <c r="R9" s="202">
        <v>0.44</v>
      </c>
      <c r="S9" s="202">
        <v>0.27</v>
      </c>
      <c r="T9" s="202">
        <v>0</v>
      </c>
      <c r="U9" s="202">
        <v>2.15</v>
      </c>
      <c r="V9" s="202">
        <v>0.21</v>
      </c>
      <c r="W9" s="202">
        <v>0.44</v>
      </c>
      <c r="X9" s="202">
        <v>1.77</v>
      </c>
      <c r="Y9" s="202">
        <v>0</v>
      </c>
      <c r="Z9" s="202">
        <v>2.6</v>
      </c>
      <c r="AA9" s="202">
        <v>0</v>
      </c>
      <c r="AB9" s="202">
        <v>0</v>
      </c>
      <c r="AC9" s="202">
        <v>9.92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30.41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13.11</v>
      </c>
      <c r="D10" s="202">
        <v>0</v>
      </c>
      <c r="E10" s="202">
        <v>0</v>
      </c>
      <c r="F10" s="202">
        <v>20.99</v>
      </c>
      <c r="G10" s="202">
        <v>0</v>
      </c>
      <c r="H10" s="202">
        <v>0</v>
      </c>
      <c r="I10" s="202">
        <v>13.45</v>
      </c>
      <c r="J10" s="202">
        <v>1.0900000000000001</v>
      </c>
      <c r="K10" s="202">
        <v>0.32</v>
      </c>
      <c r="L10" s="202">
        <v>19.38</v>
      </c>
      <c r="M10" s="202">
        <v>0.46</v>
      </c>
      <c r="N10" s="202">
        <v>1.21</v>
      </c>
      <c r="O10" s="202">
        <v>0</v>
      </c>
      <c r="P10" s="202">
        <v>1.1499999999999999</v>
      </c>
      <c r="Q10" s="202">
        <v>0.22</v>
      </c>
      <c r="R10" s="202">
        <v>0.44</v>
      </c>
      <c r="S10" s="202">
        <v>0.27</v>
      </c>
      <c r="T10" s="202">
        <v>0</v>
      </c>
      <c r="U10" s="202">
        <v>2.15</v>
      </c>
      <c r="V10" s="202">
        <v>0.21</v>
      </c>
      <c r="W10" s="202">
        <v>0.44</v>
      </c>
      <c r="X10" s="202">
        <v>1.77</v>
      </c>
      <c r="Y10" s="202">
        <v>0</v>
      </c>
      <c r="Z10" s="202">
        <v>2.6</v>
      </c>
      <c r="AA10" s="202">
        <v>0</v>
      </c>
      <c r="AB10" s="202">
        <v>0</v>
      </c>
      <c r="AC10" s="202">
        <v>9.92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30.25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13.11</v>
      </c>
      <c r="D11" s="202">
        <v>0</v>
      </c>
      <c r="E11" s="202">
        <v>0</v>
      </c>
      <c r="F11" s="202">
        <v>20.99</v>
      </c>
      <c r="G11" s="202">
        <v>0</v>
      </c>
      <c r="H11" s="202">
        <v>0</v>
      </c>
      <c r="I11" s="202">
        <v>13.45</v>
      </c>
      <c r="J11" s="202">
        <v>1.0900000000000001</v>
      </c>
      <c r="K11" s="202">
        <v>0.32</v>
      </c>
      <c r="L11" s="202">
        <v>19.38</v>
      </c>
      <c r="M11" s="202">
        <v>0.46</v>
      </c>
      <c r="N11" s="202">
        <v>1.21</v>
      </c>
      <c r="O11" s="202">
        <v>0</v>
      </c>
      <c r="P11" s="202">
        <v>1.1499999999999999</v>
      </c>
      <c r="Q11" s="202">
        <v>0.22</v>
      </c>
      <c r="R11" s="202">
        <v>0.44</v>
      </c>
      <c r="S11" s="202">
        <v>0.27</v>
      </c>
      <c r="T11" s="202">
        <v>0</v>
      </c>
      <c r="U11" s="202">
        <v>2.15</v>
      </c>
      <c r="V11" s="202">
        <v>0.21</v>
      </c>
      <c r="W11" s="202">
        <v>0.44</v>
      </c>
      <c r="X11" s="202">
        <v>1.77</v>
      </c>
      <c r="Y11" s="202">
        <v>0</v>
      </c>
      <c r="Z11" s="202">
        <v>2.6</v>
      </c>
      <c r="AA11" s="202">
        <v>0</v>
      </c>
      <c r="AB11" s="202">
        <v>0</v>
      </c>
      <c r="AC11" s="202">
        <v>9.92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30.05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13.11</v>
      </c>
      <c r="D12" s="202">
        <v>0</v>
      </c>
      <c r="E12" s="202">
        <v>0</v>
      </c>
      <c r="F12" s="202">
        <v>20.99</v>
      </c>
      <c r="G12" s="202">
        <v>0</v>
      </c>
      <c r="H12" s="202">
        <v>0</v>
      </c>
      <c r="I12" s="202">
        <v>13.45</v>
      </c>
      <c r="J12" s="202">
        <v>1.0900000000000001</v>
      </c>
      <c r="K12" s="202">
        <v>0.32</v>
      </c>
      <c r="L12" s="202">
        <v>19.38</v>
      </c>
      <c r="M12" s="202">
        <v>0.46</v>
      </c>
      <c r="N12" s="202">
        <v>1.21</v>
      </c>
      <c r="O12" s="202">
        <v>0</v>
      </c>
      <c r="P12" s="202">
        <v>1.1499999999999999</v>
      </c>
      <c r="Q12" s="202">
        <v>0.22</v>
      </c>
      <c r="R12" s="202">
        <v>0.44</v>
      </c>
      <c r="S12" s="202">
        <v>0.27</v>
      </c>
      <c r="T12" s="202">
        <v>0</v>
      </c>
      <c r="U12" s="202">
        <v>2.15</v>
      </c>
      <c r="V12" s="202">
        <v>0.21</v>
      </c>
      <c r="W12" s="202">
        <v>0.44</v>
      </c>
      <c r="X12" s="202">
        <v>1.77</v>
      </c>
      <c r="Y12" s="202">
        <v>0</v>
      </c>
      <c r="Z12" s="202">
        <v>2.6</v>
      </c>
      <c r="AA12" s="202">
        <v>0</v>
      </c>
      <c r="AB12" s="202">
        <v>0</v>
      </c>
      <c r="AC12" s="202">
        <v>9.92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30.05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13.11</v>
      </c>
      <c r="D13" s="202">
        <v>0</v>
      </c>
      <c r="E13" s="202">
        <v>0</v>
      </c>
      <c r="F13" s="202">
        <v>20.99</v>
      </c>
      <c r="G13" s="202">
        <v>0</v>
      </c>
      <c r="H13" s="202">
        <v>0</v>
      </c>
      <c r="I13" s="202">
        <v>13.45</v>
      </c>
      <c r="J13" s="202">
        <v>1.0900000000000001</v>
      </c>
      <c r="K13" s="202">
        <v>0.32</v>
      </c>
      <c r="L13" s="202">
        <v>19.38</v>
      </c>
      <c r="M13" s="202">
        <v>0.46</v>
      </c>
      <c r="N13" s="202">
        <v>1.21</v>
      </c>
      <c r="O13" s="202">
        <v>0</v>
      </c>
      <c r="P13" s="202">
        <v>1.1599999999999999</v>
      </c>
      <c r="Q13" s="202">
        <v>0.22</v>
      </c>
      <c r="R13" s="202">
        <v>0.44</v>
      </c>
      <c r="S13" s="202">
        <v>0.27</v>
      </c>
      <c r="T13" s="202">
        <v>0</v>
      </c>
      <c r="U13" s="202">
        <v>2.15</v>
      </c>
      <c r="V13" s="202">
        <v>0.21</v>
      </c>
      <c r="W13" s="202">
        <v>0.44</v>
      </c>
      <c r="X13" s="202">
        <v>1.77</v>
      </c>
      <c r="Y13" s="202">
        <v>0</v>
      </c>
      <c r="Z13" s="202">
        <v>1.93</v>
      </c>
      <c r="AA13" s="202">
        <v>0</v>
      </c>
      <c r="AB13" s="202">
        <v>0</v>
      </c>
      <c r="AC13" s="202">
        <v>12.48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31.61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13.11</v>
      </c>
      <c r="D14" s="202">
        <v>0</v>
      </c>
      <c r="E14" s="202">
        <v>0</v>
      </c>
      <c r="F14" s="202">
        <v>20.99</v>
      </c>
      <c r="G14" s="202">
        <v>0</v>
      </c>
      <c r="H14" s="202">
        <v>0</v>
      </c>
      <c r="I14" s="202">
        <v>13.45</v>
      </c>
      <c r="J14" s="202">
        <v>1.0900000000000001</v>
      </c>
      <c r="K14" s="202">
        <v>0.32</v>
      </c>
      <c r="L14" s="202">
        <v>19.38</v>
      </c>
      <c r="M14" s="202">
        <v>0.46</v>
      </c>
      <c r="N14" s="202">
        <v>1.21</v>
      </c>
      <c r="O14" s="202">
        <v>0</v>
      </c>
      <c r="P14" s="202">
        <v>1.1599999999999999</v>
      </c>
      <c r="Q14" s="202">
        <v>0.22</v>
      </c>
      <c r="R14" s="202">
        <v>0.44</v>
      </c>
      <c r="S14" s="202">
        <v>0.27</v>
      </c>
      <c r="T14" s="202">
        <v>0</v>
      </c>
      <c r="U14" s="202">
        <v>2.15</v>
      </c>
      <c r="V14" s="202">
        <v>0.21</v>
      </c>
      <c r="W14" s="202">
        <v>0.44</v>
      </c>
      <c r="X14" s="202">
        <v>1.77</v>
      </c>
      <c r="Y14" s="202">
        <v>0</v>
      </c>
      <c r="Z14" s="202">
        <v>1.93</v>
      </c>
      <c r="AA14" s="202">
        <v>0</v>
      </c>
      <c r="AB14" s="202">
        <v>0</v>
      </c>
      <c r="AC14" s="202">
        <v>12.48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31.45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13.11</v>
      </c>
      <c r="D15" s="202">
        <v>0</v>
      </c>
      <c r="E15" s="202">
        <v>0</v>
      </c>
      <c r="F15" s="202">
        <v>20.99</v>
      </c>
      <c r="G15" s="202">
        <v>0</v>
      </c>
      <c r="H15" s="202">
        <v>0</v>
      </c>
      <c r="I15" s="202">
        <v>13.45</v>
      </c>
      <c r="J15" s="202">
        <v>1.0900000000000001</v>
      </c>
      <c r="K15" s="202">
        <v>0.32</v>
      </c>
      <c r="L15" s="202">
        <v>17.55</v>
      </c>
      <c r="M15" s="202">
        <v>0.46</v>
      </c>
      <c r="N15" s="202">
        <v>1.21</v>
      </c>
      <c r="O15" s="202">
        <v>0</v>
      </c>
      <c r="P15" s="202">
        <v>1.1599999999999999</v>
      </c>
      <c r="Q15" s="202">
        <v>0.22</v>
      </c>
      <c r="R15" s="202">
        <v>0.44</v>
      </c>
      <c r="S15" s="202">
        <v>0.27</v>
      </c>
      <c r="T15" s="202">
        <v>0</v>
      </c>
      <c r="U15" s="202">
        <v>2.15</v>
      </c>
      <c r="V15" s="202">
        <v>0.21</v>
      </c>
      <c r="W15" s="202">
        <v>0.44</v>
      </c>
      <c r="X15" s="202">
        <v>1.77</v>
      </c>
      <c r="Y15" s="202">
        <v>0</v>
      </c>
      <c r="Z15" s="202">
        <v>1.93</v>
      </c>
      <c r="AA15" s="202">
        <v>0</v>
      </c>
      <c r="AB15" s="202">
        <v>0</v>
      </c>
      <c r="AC15" s="202">
        <v>11.72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31.1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13.11</v>
      </c>
      <c r="D16" s="202">
        <v>0</v>
      </c>
      <c r="E16" s="202">
        <v>0</v>
      </c>
      <c r="F16" s="202">
        <v>20.99</v>
      </c>
      <c r="G16" s="202">
        <v>0</v>
      </c>
      <c r="H16" s="202">
        <v>0</v>
      </c>
      <c r="I16" s="202">
        <v>13.45</v>
      </c>
      <c r="J16" s="202">
        <v>1.0900000000000001</v>
      </c>
      <c r="K16" s="202">
        <v>0.32</v>
      </c>
      <c r="L16" s="202">
        <v>17.55</v>
      </c>
      <c r="M16" s="202">
        <v>0.46</v>
      </c>
      <c r="N16" s="202">
        <v>1.21</v>
      </c>
      <c r="O16" s="202">
        <v>0</v>
      </c>
      <c r="P16" s="202">
        <v>1.1599999999999999</v>
      </c>
      <c r="Q16" s="202">
        <v>0.22</v>
      </c>
      <c r="R16" s="202">
        <v>0.44</v>
      </c>
      <c r="S16" s="202">
        <v>0.27</v>
      </c>
      <c r="T16" s="202">
        <v>0</v>
      </c>
      <c r="U16" s="202">
        <v>2.15</v>
      </c>
      <c r="V16" s="202">
        <v>0.21</v>
      </c>
      <c r="W16" s="202">
        <v>0.44</v>
      </c>
      <c r="X16" s="202">
        <v>1.77</v>
      </c>
      <c r="Y16" s="202">
        <v>0</v>
      </c>
      <c r="Z16" s="202">
        <v>1.93</v>
      </c>
      <c r="AA16" s="202">
        <v>0</v>
      </c>
      <c r="AB16" s="202">
        <v>0</v>
      </c>
      <c r="AC16" s="202">
        <v>11.72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31.1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13.11</v>
      </c>
      <c r="D17" s="202">
        <v>0</v>
      </c>
      <c r="E17" s="202">
        <v>0</v>
      </c>
      <c r="F17" s="202">
        <v>20.99</v>
      </c>
      <c r="G17" s="202">
        <v>0</v>
      </c>
      <c r="H17" s="202">
        <v>0</v>
      </c>
      <c r="I17" s="202">
        <v>13.45</v>
      </c>
      <c r="J17" s="202">
        <v>1.0900000000000001</v>
      </c>
      <c r="K17" s="202">
        <v>0.32</v>
      </c>
      <c r="L17" s="202">
        <v>19.38</v>
      </c>
      <c r="M17" s="202">
        <v>0.46</v>
      </c>
      <c r="N17" s="202">
        <v>1.21</v>
      </c>
      <c r="O17" s="202">
        <v>0</v>
      </c>
      <c r="P17" s="202">
        <v>1.1599999999999999</v>
      </c>
      <c r="Q17" s="202">
        <v>0.22</v>
      </c>
      <c r="R17" s="202">
        <v>0.44</v>
      </c>
      <c r="S17" s="202">
        <v>0.27</v>
      </c>
      <c r="T17" s="202">
        <v>0</v>
      </c>
      <c r="U17" s="202">
        <v>2.15</v>
      </c>
      <c r="V17" s="202">
        <v>0.21</v>
      </c>
      <c r="W17" s="202">
        <v>0.44</v>
      </c>
      <c r="X17" s="202">
        <v>1.77</v>
      </c>
      <c r="Y17" s="202">
        <v>0</v>
      </c>
      <c r="Z17" s="202">
        <v>1.93</v>
      </c>
      <c r="AA17" s="202">
        <v>0</v>
      </c>
      <c r="AB17" s="202">
        <v>0</v>
      </c>
      <c r="AC17" s="202">
        <v>9.92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29.69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13.11</v>
      </c>
      <c r="D18" s="202">
        <v>0</v>
      </c>
      <c r="E18" s="202">
        <v>0</v>
      </c>
      <c r="F18" s="202">
        <v>20.99</v>
      </c>
      <c r="G18" s="202">
        <v>0</v>
      </c>
      <c r="H18" s="202">
        <v>0</v>
      </c>
      <c r="I18" s="202">
        <v>13.45</v>
      </c>
      <c r="J18" s="202">
        <v>1.0900000000000001</v>
      </c>
      <c r="K18" s="202">
        <v>0.32</v>
      </c>
      <c r="L18" s="202">
        <v>19.38</v>
      </c>
      <c r="M18" s="202">
        <v>0.46</v>
      </c>
      <c r="N18" s="202">
        <v>1.21</v>
      </c>
      <c r="O18" s="202">
        <v>0</v>
      </c>
      <c r="P18" s="202">
        <v>1.1599999999999999</v>
      </c>
      <c r="Q18" s="202">
        <v>0.22</v>
      </c>
      <c r="R18" s="202">
        <v>0.44</v>
      </c>
      <c r="S18" s="202">
        <v>0.27</v>
      </c>
      <c r="T18" s="202">
        <v>0</v>
      </c>
      <c r="U18" s="202">
        <v>2.15</v>
      </c>
      <c r="V18" s="202">
        <v>0.21</v>
      </c>
      <c r="W18" s="202">
        <v>0.44</v>
      </c>
      <c r="X18" s="202">
        <v>1.77</v>
      </c>
      <c r="Y18" s="202">
        <v>0</v>
      </c>
      <c r="Z18" s="202">
        <v>1.93</v>
      </c>
      <c r="AA18" s="202">
        <v>0</v>
      </c>
      <c r="AB18" s="202">
        <v>0</v>
      </c>
      <c r="AC18" s="202">
        <v>9.92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29.69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13.11</v>
      </c>
      <c r="D19" s="202">
        <v>0</v>
      </c>
      <c r="E19" s="202">
        <v>0</v>
      </c>
      <c r="F19" s="202">
        <v>20.99</v>
      </c>
      <c r="G19" s="202">
        <v>0</v>
      </c>
      <c r="H19" s="202">
        <v>0</v>
      </c>
      <c r="I19" s="202">
        <v>13.45</v>
      </c>
      <c r="J19" s="202">
        <v>1.0900000000000001</v>
      </c>
      <c r="K19" s="202">
        <v>0.32</v>
      </c>
      <c r="L19" s="202">
        <v>19.38</v>
      </c>
      <c r="M19" s="202">
        <v>0.46</v>
      </c>
      <c r="N19" s="202">
        <v>1.21</v>
      </c>
      <c r="O19" s="202">
        <v>0</v>
      </c>
      <c r="P19" s="202">
        <v>1.1599999999999999</v>
      </c>
      <c r="Q19" s="202">
        <v>0.22</v>
      </c>
      <c r="R19" s="202">
        <v>0.44</v>
      </c>
      <c r="S19" s="202">
        <v>0.27</v>
      </c>
      <c r="T19" s="202">
        <v>0</v>
      </c>
      <c r="U19" s="202">
        <v>2.15</v>
      </c>
      <c r="V19" s="202">
        <v>0.21</v>
      </c>
      <c r="W19" s="202">
        <v>0.43</v>
      </c>
      <c r="X19" s="202">
        <v>1.77</v>
      </c>
      <c r="Y19" s="202">
        <v>0</v>
      </c>
      <c r="Z19" s="202">
        <v>2.6</v>
      </c>
      <c r="AA19" s="202">
        <v>0</v>
      </c>
      <c r="AB19" s="202">
        <v>0</v>
      </c>
      <c r="AC19" s="202">
        <v>13.78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31.9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13.11</v>
      </c>
      <c r="D20" s="202">
        <v>0</v>
      </c>
      <c r="E20" s="202">
        <v>0</v>
      </c>
      <c r="F20" s="202">
        <v>20.99</v>
      </c>
      <c r="G20" s="202">
        <v>0</v>
      </c>
      <c r="H20" s="202">
        <v>0</v>
      </c>
      <c r="I20" s="202">
        <v>13.45</v>
      </c>
      <c r="J20" s="202">
        <v>1.0900000000000001</v>
      </c>
      <c r="K20" s="202">
        <v>0.32</v>
      </c>
      <c r="L20" s="202">
        <v>19.38</v>
      </c>
      <c r="M20" s="202">
        <v>0.46</v>
      </c>
      <c r="N20" s="202">
        <v>1.21</v>
      </c>
      <c r="O20" s="202">
        <v>0</v>
      </c>
      <c r="P20" s="202">
        <v>1.1599999999999999</v>
      </c>
      <c r="Q20" s="202">
        <v>0.22</v>
      </c>
      <c r="R20" s="202">
        <v>0.44</v>
      </c>
      <c r="S20" s="202">
        <v>0.27</v>
      </c>
      <c r="T20" s="202">
        <v>0</v>
      </c>
      <c r="U20" s="202">
        <v>2.15</v>
      </c>
      <c r="V20" s="202">
        <v>0.21</v>
      </c>
      <c r="W20" s="202">
        <v>0.43</v>
      </c>
      <c r="X20" s="202">
        <v>1.77</v>
      </c>
      <c r="Y20" s="202">
        <v>0</v>
      </c>
      <c r="Z20" s="202">
        <v>2.6</v>
      </c>
      <c r="AA20" s="202">
        <v>0</v>
      </c>
      <c r="AB20" s="202">
        <v>0</v>
      </c>
      <c r="AC20" s="202">
        <v>13.78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31.69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13.11</v>
      </c>
      <c r="D21" s="202">
        <v>0</v>
      </c>
      <c r="E21" s="202">
        <v>0</v>
      </c>
      <c r="F21" s="202">
        <v>20.99</v>
      </c>
      <c r="G21" s="202">
        <v>0</v>
      </c>
      <c r="H21" s="202">
        <v>0</v>
      </c>
      <c r="I21" s="202">
        <v>13.45</v>
      </c>
      <c r="J21" s="202">
        <v>1.0900000000000001</v>
      </c>
      <c r="K21" s="202">
        <v>0.32</v>
      </c>
      <c r="L21" s="202">
        <v>19.38</v>
      </c>
      <c r="M21" s="202">
        <v>0.46</v>
      </c>
      <c r="N21" s="202">
        <v>1.21</v>
      </c>
      <c r="O21" s="202">
        <v>0</v>
      </c>
      <c r="P21" s="202">
        <v>1.17</v>
      </c>
      <c r="Q21" s="202">
        <v>0.22</v>
      </c>
      <c r="R21" s="202">
        <v>0.44</v>
      </c>
      <c r="S21" s="202">
        <v>0.27</v>
      </c>
      <c r="T21" s="202">
        <v>0</v>
      </c>
      <c r="U21" s="202">
        <v>2.15</v>
      </c>
      <c r="V21" s="202">
        <v>0.21</v>
      </c>
      <c r="W21" s="202">
        <v>0.43</v>
      </c>
      <c r="X21" s="202">
        <v>1.77</v>
      </c>
      <c r="Y21" s="202">
        <v>0</v>
      </c>
      <c r="Z21" s="202">
        <v>2.6</v>
      </c>
      <c r="AA21" s="202">
        <v>0</v>
      </c>
      <c r="AB21" s="202">
        <v>0</v>
      </c>
      <c r="AC21" s="202">
        <v>13.78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31.69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13.11</v>
      </c>
      <c r="D22" s="202">
        <v>0</v>
      </c>
      <c r="E22" s="202">
        <v>0</v>
      </c>
      <c r="F22" s="202">
        <v>20.99</v>
      </c>
      <c r="G22" s="202">
        <v>0</v>
      </c>
      <c r="H22" s="202">
        <v>0</v>
      </c>
      <c r="I22" s="202">
        <v>13.45</v>
      </c>
      <c r="J22" s="202">
        <v>1.0900000000000001</v>
      </c>
      <c r="K22" s="202">
        <v>0.32</v>
      </c>
      <c r="L22" s="202">
        <v>19.38</v>
      </c>
      <c r="M22" s="202">
        <v>0.46</v>
      </c>
      <c r="N22" s="202">
        <v>1.21</v>
      </c>
      <c r="O22" s="202">
        <v>0</v>
      </c>
      <c r="P22" s="202">
        <v>1.17</v>
      </c>
      <c r="Q22" s="202">
        <v>0.22</v>
      </c>
      <c r="R22" s="202">
        <v>0.44</v>
      </c>
      <c r="S22" s="202">
        <v>0.27</v>
      </c>
      <c r="T22" s="202">
        <v>0</v>
      </c>
      <c r="U22" s="202">
        <v>2.15</v>
      </c>
      <c r="V22" s="202">
        <v>0.21</v>
      </c>
      <c r="W22" s="202">
        <v>0.43</v>
      </c>
      <c r="X22" s="202">
        <v>1.77</v>
      </c>
      <c r="Y22" s="202">
        <v>0</v>
      </c>
      <c r="Z22" s="202">
        <v>2.6</v>
      </c>
      <c r="AA22" s="202">
        <v>0</v>
      </c>
      <c r="AB22" s="202">
        <v>0</v>
      </c>
      <c r="AC22" s="202">
        <v>13.78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31.69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13.11</v>
      </c>
      <c r="D23" s="202">
        <v>0</v>
      </c>
      <c r="E23" s="202">
        <v>0</v>
      </c>
      <c r="F23" s="202">
        <v>20.99</v>
      </c>
      <c r="G23" s="202">
        <v>0</v>
      </c>
      <c r="H23" s="202">
        <v>0</v>
      </c>
      <c r="I23" s="202">
        <v>13.45</v>
      </c>
      <c r="J23" s="202">
        <v>1.0900000000000001</v>
      </c>
      <c r="K23" s="202">
        <v>0.32</v>
      </c>
      <c r="L23" s="202">
        <v>19.38</v>
      </c>
      <c r="M23" s="202">
        <v>0.46</v>
      </c>
      <c r="N23" s="202">
        <v>1.21</v>
      </c>
      <c r="O23" s="202">
        <v>0</v>
      </c>
      <c r="P23" s="202">
        <v>1.17</v>
      </c>
      <c r="Q23" s="202">
        <v>0.22</v>
      </c>
      <c r="R23" s="202">
        <v>0.44</v>
      </c>
      <c r="S23" s="202">
        <v>0.27</v>
      </c>
      <c r="T23" s="202">
        <v>0</v>
      </c>
      <c r="U23" s="202">
        <v>2.15</v>
      </c>
      <c r="V23" s="202">
        <v>0.21</v>
      </c>
      <c r="W23" s="202">
        <v>0.43</v>
      </c>
      <c r="X23" s="202">
        <v>1.77</v>
      </c>
      <c r="Y23" s="202">
        <v>0</v>
      </c>
      <c r="Z23" s="202">
        <v>2.6</v>
      </c>
      <c r="AA23" s="202">
        <v>0</v>
      </c>
      <c r="AB23" s="202">
        <v>0</v>
      </c>
      <c r="AC23" s="202">
        <v>13.78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31.69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13.11</v>
      </c>
      <c r="D24" s="202">
        <v>0</v>
      </c>
      <c r="E24" s="202">
        <v>0</v>
      </c>
      <c r="F24" s="202">
        <v>20.99</v>
      </c>
      <c r="G24" s="202">
        <v>0</v>
      </c>
      <c r="H24" s="202">
        <v>0</v>
      </c>
      <c r="I24" s="202">
        <v>13.45</v>
      </c>
      <c r="J24" s="202">
        <v>1.0900000000000001</v>
      </c>
      <c r="K24" s="202">
        <v>0.32</v>
      </c>
      <c r="L24" s="202">
        <v>19.38</v>
      </c>
      <c r="M24" s="202">
        <v>0.46</v>
      </c>
      <c r="N24" s="202">
        <v>1.21</v>
      </c>
      <c r="O24" s="202">
        <v>0</v>
      </c>
      <c r="P24" s="202">
        <v>1.17</v>
      </c>
      <c r="Q24" s="202">
        <v>0.22</v>
      </c>
      <c r="R24" s="202">
        <v>0.44</v>
      </c>
      <c r="S24" s="202">
        <v>0.27</v>
      </c>
      <c r="T24" s="202">
        <v>0</v>
      </c>
      <c r="U24" s="202">
        <v>2.15</v>
      </c>
      <c r="V24" s="202">
        <v>0.21</v>
      </c>
      <c r="W24" s="202">
        <v>0.43</v>
      </c>
      <c r="X24" s="202">
        <v>1.77</v>
      </c>
      <c r="Y24" s="202">
        <v>0</v>
      </c>
      <c r="Z24" s="202">
        <v>2.6</v>
      </c>
      <c r="AA24" s="202">
        <v>0</v>
      </c>
      <c r="AB24" s="202">
        <v>0</v>
      </c>
      <c r="AC24" s="202">
        <v>13.78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31.69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13.11</v>
      </c>
      <c r="D25" s="202">
        <v>0</v>
      </c>
      <c r="E25" s="202">
        <v>0</v>
      </c>
      <c r="F25" s="202">
        <v>20.99</v>
      </c>
      <c r="G25" s="202">
        <v>0</v>
      </c>
      <c r="H25" s="202">
        <v>0</v>
      </c>
      <c r="I25" s="202">
        <v>13.45</v>
      </c>
      <c r="J25" s="202">
        <v>1.0900000000000001</v>
      </c>
      <c r="K25" s="202">
        <v>0.32</v>
      </c>
      <c r="L25" s="202">
        <v>19.38</v>
      </c>
      <c r="M25" s="202">
        <v>0.46</v>
      </c>
      <c r="N25" s="202">
        <v>1.21</v>
      </c>
      <c r="O25" s="202">
        <v>0</v>
      </c>
      <c r="P25" s="202">
        <v>1.18</v>
      </c>
      <c r="Q25" s="202">
        <v>0.22</v>
      </c>
      <c r="R25" s="202">
        <v>0.44</v>
      </c>
      <c r="S25" s="202">
        <v>0.27</v>
      </c>
      <c r="T25" s="202">
        <v>0</v>
      </c>
      <c r="U25" s="202">
        <v>2.15</v>
      </c>
      <c r="V25" s="202">
        <v>0.21</v>
      </c>
      <c r="W25" s="202">
        <v>0.43</v>
      </c>
      <c r="X25" s="202">
        <v>1.77</v>
      </c>
      <c r="Y25" s="202">
        <v>0</v>
      </c>
      <c r="Z25" s="202">
        <v>2.6</v>
      </c>
      <c r="AA25" s="202">
        <v>0</v>
      </c>
      <c r="AB25" s="202">
        <v>0</v>
      </c>
      <c r="AC25" s="202">
        <v>13.78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31.9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13.11</v>
      </c>
      <c r="D26" s="202">
        <v>0</v>
      </c>
      <c r="E26" s="202">
        <v>0</v>
      </c>
      <c r="F26" s="202">
        <v>20.99</v>
      </c>
      <c r="G26" s="202">
        <v>0</v>
      </c>
      <c r="H26" s="202">
        <v>0</v>
      </c>
      <c r="I26" s="202">
        <v>13.45</v>
      </c>
      <c r="J26" s="202">
        <v>1.0900000000000001</v>
      </c>
      <c r="K26" s="202">
        <v>0.32</v>
      </c>
      <c r="L26" s="202">
        <v>19.38</v>
      </c>
      <c r="M26" s="202">
        <v>0.46</v>
      </c>
      <c r="N26" s="202">
        <v>1.21</v>
      </c>
      <c r="O26" s="202">
        <v>0</v>
      </c>
      <c r="P26" s="202">
        <v>1.18</v>
      </c>
      <c r="Q26" s="202">
        <v>0.22</v>
      </c>
      <c r="R26" s="202">
        <v>0.44</v>
      </c>
      <c r="S26" s="202">
        <v>0.27</v>
      </c>
      <c r="T26" s="202">
        <v>0</v>
      </c>
      <c r="U26" s="202">
        <v>2.15</v>
      </c>
      <c r="V26" s="202">
        <v>0.21</v>
      </c>
      <c r="W26" s="202">
        <v>0.43</v>
      </c>
      <c r="X26" s="202">
        <v>1.77</v>
      </c>
      <c r="Y26" s="202">
        <v>0</v>
      </c>
      <c r="Z26" s="202">
        <v>2.6</v>
      </c>
      <c r="AA26" s="202">
        <v>0</v>
      </c>
      <c r="AB26" s="202">
        <v>0</v>
      </c>
      <c r="AC26" s="202">
        <v>13.78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31.69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13.11</v>
      </c>
      <c r="D27" s="202">
        <v>0</v>
      </c>
      <c r="E27" s="202">
        <v>0</v>
      </c>
      <c r="F27" s="202">
        <v>20.99</v>
      </c>
      <c r="G27" s="202">
        <v>0</v>
      </c>
      <c r="H27" s="202">
        <v>0</v>
      </c>
      <c r="I27" s="202">
        <v>14.79</v>
      </c>
      <c r="J27" s="202">
        <v>1.0900000000000001</v>
      </c>
      <c r="K27" s="202">
        <v>0.32</v>
      </c>
      <c r="L27" s="202">
        <v>19.38</v>
      </c>
      <c r="M27" s="202">
        <v>0.46</v>
      </c>
      <c r="N27" s="202">
        <v>1.21</v>
      </c>
      <c r="O27" s="202">
        <v>0</v>
      </c>
      <c r="P27" s="202">
        <v>1.21</v>
      </c>
      <c r="Q27" s="202">
        <v>0.22</v>
      </c>
      <c r="R27" s="202">
        <v>0.44</v>
      </c>
      <c r="S27" s="202">
        <v>0.27</v>
      </c>
      <c r="T27" s="202">
        <v>0</v>
      </c>
      <c r="U27" s="202">
        <v>2.15</v>
      </c>
      <c r="V27" s="202">
        <v>0.21</v>
      </c>
      <c r="W27" s="202">
        <v>0.44</v>
      </c>
      <c r="X27" s="202">
        <v>1.77</v>
      </c>
      <c r="Y27" s="202">
        <v>0</v>
      </c>
      <c r="Z27" s="202">
        <v>2.6</v>
      </c>
      <c r="AA27" s="202">
        <v>0</v>
      </c>
      <c r="AB27" s="202">
        <v>0</v>
      </c>
      <c r="AC27" s="202">
        <v>13.78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31.69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13.11</v>
      </c>
      <c r="D28" s="202">
        <v>0</v>
      </c>
      <c r="E28" s="202">
        <v>0</v>
      </c>
      <c r="F28" s="202">
        <v>20.99</v>
      </c>
      <c r="G28" s="202">
        <v>0</v>
      </c>
      <c r="H28" s="202">
        <v>0</v>
      </c>
      <c r="I28" s="202">
        <v>14.79</v>
      </c>
      <c r="J28" s="202">
        <v>1.0900000000000001</v>
      </c>
      <c r="K28" s="202">
        <v>0.32</v>
      </c>
      <c r="L28" s="202">
        <v>19.38</v>
      </c>
      <c r="M28" s="202">
        <v>0.46</v>
      </c>
      <c r="N28" s="202">
        <v>1.21</v>
      </c>
      <c r="O28" s="202">
        <v>0</v>
      </c>
      <c r="P28" s="202">
        <v>1.24</v>
      </c>
      <c r="Q28" s="202">
        <v>0.22</v>
      </c>
      <c r="R28" s="202">
        <v>0.44</v>
      </c>
      <c r="S28" s="202">
        <v>0.27</v>
      </c>
      <c r="T28" s="202">
        <v>0</v>
      </c>
      <c r="U28" s="202">
        <v>2.15</v>
      </c>
      <c r="V28" s="202">
        <v>0.21</v>
      </c>
      <c r="W28" s="202">
        <v>0.44</v>
      </c>
      <c r="X28" s="202">
        <v>1.77</v>
      </c>
      <c r="Y28" s="202">
        <v>0</v>
      </c>
      <c r="Z28" s="202">
        <v>2.6</v>
      </c>
      <c r="AA28" s="202">
        <v>0</v>
      </c>
      <c r="AB28" s="202">
        <v>0</v>
      </c>
      <c r="AC28" s="202">
        <v>9.92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13.11</v>
      </c>
      <c r="D29" s="202">
        <v>0</v>
      </c>
      <c r="E29" s="202">
        <v>0</v>
      </c>
      <c r="F29" s="202">
        <v>20.99</v>
      </c>
      <c r="G29" s="202">
        <v>0</v>
      </c>
      <c r="H29" s="202">
        <v>0</v>
      </c>
      <c r="I29" s="202">
        <v>14.79</v>
      </c>
      <c r="J29" s="202">
        <v>1.0900000000000001</v>
      </c>
      <c r="K29" s="202">
        <v>0.32</v>
      </c>
      <c r="L29" s="202">
        <v>19.38</v>
      </c>
      <c r="M29" s="202">
        <v>0.46</v>
      </c>
      <c r="N29" s="202">
        <v>1.21</v>
      </c>
      <c r="O29" s="202">
        <v>0</v>
      </c>
      <c r="P29" s="202">
        <v>1.27</v>
      </c>
      <c r="Q29" s="202">
        <v>0.22</v>
      </c>
      <c r="R29" s="202">
        <v>0.44</v>
      </c>
      <c r="S29" s="202">
        <v>0.27</v>
      </c>
      <c r="T29" s="202">
        <v>0</v>
      </c>
      <c r="U29" s="202">
        <v>2.15</v>
      </c>
      <c r="V29" s="202">
        <v>0.21</v>
      </c>
      <c r="W29" s="202">
        <v>0.44</v>
      </c>
      <c r="X29" s="202">
        <v>1.77</v>
      </c>
      <c r="Y29" s="202">
        <v>0</v>
      </c>
      <c r="Z29" s="202">
        <v>2.6</v>
      </c>
      <c r="AA29" s="202">
        <v>0</v>
      </c>
      <c r="AB29" s="202">
        <v>0</v>
      </c>
      <c r="AC29" s="202">
        <v>9.92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13.11</v>
      </c>
      <c r="D30" s="202">
        <v>0</v>
      </c>
      <c r="E30" s="202">
        <v>0</v>
      </c>
      <c r="F30" s="202">
        <v>20.99</v>
      </c>
      <c r="G30" s="202">
        <v>0</v>
      </c>
      <c r="H30" s="202">
        <v>0</v>
      </c>
      <c r="I30" s="202">
        <v>14.79</v>
      </c>
      <c r="J30" s="202">
        <v>1.0900000000000001</v>
      </c>
      <c r="K30" s="202">
        <v>4.58</v>
      </c>
      <c r="L30" s="202">
        <v>153.25</v>
      </c>
      <c r="M30" s="202">
        <v>0.46</v>
      </c>
      <c r="N30" s="202">
        <v>1.21</v>
      </c>
      <c r="O30" s="202">
        <v>0</v>
      </c>
      <c r="P30" s="202">
        <v>1.3</v>
      </c>
      <c r="Q30" s="202">
        <v>3.79</v>
      </c>
      <c r="R30" s="202">
        <v>7.21</v>
      </c>
      <c r="S30" s="202">
        <v>4.2300000000000004</v>
      </c>
      <c r="T30" s="202">
        <v>0</v>
      </c>
      <c r="U30" s="202">
        <v>2.15</v>
      </c>
      <c r="V30" s="202">
        <v>4.43</v>
      </c>
      <c r="W30" s="202">
        <v>8.39</v>
      </c>
      <c r="X30" s="202">
        <v>1.77</v>
      </c>
      <c r="Y30" s="202">
        <v>0</v>
      </c>
      <c r="Z30" s="202">
        <v>39.03</v>
      </c>
      <c r="AA30" s="202">
        <v>0</v>
      </c>
      <c r="AB30" s="202">
        <v>0</v>
      </c>
      <c r="AC30" s="202">
        <v>9.92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29.5</v>
      </c>
      <c r="AJ30" s="202">
        <v>0</v>
      </c>
      <c r="AK30" s="202">
        <v>19.600000000000001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13.11</v>
      </c>
      <c r="D31" s="202">
        <v>0</v>
      </c>
      <c r="E31" s="202">
        <v>0</v>
      </c>
      <c r="F31" s="202">
        <v>20.99</v>
      </c>
      <c r="G31" s="202">
        <v>0</v>
      </c>
      <c r="H31" s="202">
        <v>0</v>
      </c>
      <c r="I31" s="202">
        <v>14.79</v>
      </c>
      <c r="J31" s="202">
        <v>1.0900000000000001</v>
      </c>
      <c r="K31" s="202">
        <v>4.58</v>
      </c>
      <c r="L31" s="202">
        <v>162.91</v>
      </c>
      <c r="M31" s="202">
        <v>0.46</v>
      </c>
      <c r="N31" s="202">
        <v>1.21</v>
      </c>
      <c r="O31" s="202">
        <v>0</v>
      </c>
      <c r="P31" s="202">
        <v>1.33</v>
      </c>
      <c r="Q31" s="202">
        <v>0.22</v>
      </c>
      <c r="R31" s="202">
        <v>0.44</v>
      </c>
      <c r="S31" s="202">
        <v>0.27</v>
      </c>
      <c r="T31" s="202">
        <v>0</v>
      </c>
      <c r="U31" s="202">
        <v>2.15</v>
      </c>
      <c r="V31" s="202">
        <v>0.21</v>
      </c>
      <c r="W31" s="202">
        <v>0.44</v>
      </c>
      <c r="X31" s="202">
        <v>1.52</v>
      </c>
      <c r="Y31" s="202">
        <v>0</v>
      </c>
      <c r="Z31" s="202">
        <v>2.6</v>
      </c>
      <c r="AA31" s="202">
        <v>0</v>
      </c>
      <c r="AB31" s="202">
        <v>0</v>
      </c>
      <c r="AC31" s="202">
        <v>9.92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29.5</v>
      </c>
      <c r="AJ31" s="202">
        <v>0</v>
      </c>
      <c r="AK31" s="202">
        <v>19.600000000000001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13.11</v>
      </c>
      <c r="D32" s="202">
        <v>0</v>
      </c>
      <c r="E32" s="202">
        <v>0</v>
      </c>
      <c r="F32" s="202">
        <v>20.99</v>
      </c>
      <c r="G32" s="202">
        <v>0</v>
      </c>
      <c r="H32" s="202">
        <v>0</v>
      </c>
      <c r="I32" s="202">
        <v>14.79</v>
      </c>
      <c r="J32" s="202">
        <v>1.0900000000000001</v>
      </c>
      <c r="K32" s="202">
        <v>4.58</v>
      </c>
      <c r="L32" s="202">
        <v>162.91</v>
      </c>
      <c r="M32" s="202">
        <v>0.46</v>
      </c>
      <c r="N32" s="202">
        <v>1.21</v>
      </c>
      <c r="O32" s="202">
        <v>0</v>
      </c>
      <c r="P32" s="202">
        <v>1.37</v>
      </c>
      <c r="Q32" s="202">
        <v>0.22</v>
      </c>
      <c r="R32" s="202">
        <v>0.44</v>
      </c>
      <c r="S32" s="202">
        <v>0.27</v>
      </c>
      <c r="T32" s="202">
        <v>0</v>
      </c>
      <c r="U32" s="202">
        <v>2.15</v>
      </c>
      <c r="V32" s="202">
        <v>0.21</v>
      </c>
      <c r="W32" s="202">
        <v>0.44</v>
      </c>
      <c r="X32" s="202">
        <v>1.52</v>
      </c>
      <c r="Y32" s="202">
        <v>0</v>
      </c>
      <c r="Z32" s="202">
        <v>2.6</v>
      </c>
      <c r="AA32" s="202">
        <v>0</v>
      </c>
      <c r="AB32" s="202">
        <v>0</v>
      </c>
      <c r="AC32" s="202">
        <v>9.92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29.5</v>
      </c>
      <c r="AJ32" s="202">
        <v>0</v>
      </c>
      <c r="AK32" s="202">
        <v>19.600000000000001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13.11</v>
      </c>
      <c r="D33" s="202">
        <v>0</v>
      </c>
      <c r="E33" s="202">
        <v>0</v>
      </c>
      <c r="F33" s="202">
        <v>20.99</v>
      </c>
      <c r="G33" s="202">
        <v>0</v>
      </c>
      <c r="H33" s="202">
        <v>0</v>
      </c>
      <c r="I33" s="202">
        <v>14.79</v>
      </c>
      <c r="J33" s="202">
        <v>1.0900000000000001</v>
      </c>
      <c r="K33" s="202">
        <v>4.58</v>
      </c>
      <c r="L33" s="202">
        <v>162.91</v>
      </c>
      <c r="M33" s="202">
        <v>0.46</v>
      </c>
      <c r="N33" s="202">
        <v>1.21</v>
      </c>
      <c r="O33" s="202">
        <v>0</v>
      </c>
      <c r="P33" s="202">
        <v>1.42</v>
      </c>
      <c r="Q33" s="202">
        <v>0.22</v>
      </c>
      <c r="R33" s="202">
        <v>0.43</v>
      </c>
      <c r="S33" s="202">
        <v>0</v>
      </c>
      <c r="T33" s="202">
        <v>0</v>
      </c>
      <c r="U33" s="202">
        <v>2.15</v>
      </c>
      <c r="V33" s="202">
        <v>0.21</v>
      </c>
      <c r="W33" s="202">
        <v>0.44</v>
      </c>
      <c r="X33" s="202">
        <v>1.52</v>
      </c>
      <c r="Y33" s="202">
        <v>0</v>
      </c>
      <c r="Z33" s="202">
        <v>2.6</v>
      </c>
      <c r="AA33" s="202">
        <v>0</v>
      </c>
      <c r="AB33" s="202">
        <v>0</v>
      </c>
      <c r="AC33" s="202">
        <v>9.92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29.5</v>
      </c>
      <c r="AJ33" s="202">
        <v>0</v>
      </c>
      <c r="AK33" s="202">
        <v>18.05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13.11</v>
      </c>
      <c r="D34" s="202">
        <v>0</v>
      </c>
      <c r="E34" s="202">
        <v>0</v>
      </c>
      <c r="F34" s="202">
        <v>20.99</v>
      </c>
      <c r="G34" s="202">
        <v>0</v>
      </c>
      <c r="H34" s="202">
        <v>0</v>
      </c>
      <c r="I34" s="202">
        <v>14.79</v>
      </c>
      <c r="J34" s="202">
        <v>1.0900000000000001</v>
      </c>
      <c r="K34" s="202">
        <v>4.58</v>
      </c>
      <c r="L34" s="202">
        <v>162.91</v>
      </c>
      <c r="M34" s="202">
        <v>0.46</v>
      </c>
      <c r="N34" s="202">
        <v>1.21</v>
      </c>
      <c r="O34" s="202">
        <v>0</v>
      </c>
      <c r="P34" s="202">
        <v>1.43</v>
      </c>
      <c r="Q34" s="202">
        <v>0.22</v>
      </c>
      <c r="R34" s="202">
        <v>0.43</v>
      </c>
      <c r="S34" s="202">
        <v>0.27</v>
      </c>
      <c r="T34" s="202">
        <v>0</v>
      </c>
      <c r="U34" s="202">
        <v>2.15</v>
      </c>
      <c r="V34" s="202">
        <v>0.21</v>
      </c>
      <c r="W34" s="202">
        <v>0.44</v>
      </c>
      <c r="X34" s="202">
        <v>1.52</v>
      </c>
      <c r="Y34" s="202">
        <v>0</v>
      </c>
      <c r="Z34" s="202">
        <v>2.6</v>
      </c>
      <c r="AA34" s="202">
        <v>0</v>
      </c>
      <c r="AB34" s="202">
        <v>0</v>
      </c>
      <c r="AC34" s="202">
        <v>9.92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29.5</v>
      </c>
      <c r="AJ34" s="202">
        <v>0</v>
      </c>
      <c r="AK34" s="202">
        <v>18.05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13.11</v>
      </c>
      <c r="D35" s="202">
        <v>0</v>
      </c>
      <c r="E35" s="202">
        <v>0</v>
      </c>
      <c r="F35" s="202">
        <v>20.99</v>
      </c>
      <c r="G35" s="202">
        <v>0</v>
      </c>
      <c r="H35" s="202">
        <v>0</v>
      </c>
      <c r="I35" s="202">
        <v>14.79</v>
      </c>
      <c r="J35" s="202">
        <v>1.0900000000000001</v>
      </c>
      <c r="K35" s="202">
        <v>4.58</v>
      </c>
      <c r="L35" s="202">
        <v>162.91</v>
      </c>
      <c r="M35" s="202">
        <v>0.46</v>
      </c>
      <c r="N35" s="202">
        <v>1.21</v>
      </c>
      <c r="O35" s="202">
        <v>0</v>
      </c>
      <c r="P35" s="202">
        <v>1.43</v>
      </c>
      <c r="Q35" s="202">
        <v>0.22</v>
      </c>
      <c r="R35" s="202">
        <v>0.43</v>
      </c>
      <c r="S35" s="202">
        <v>0.27</v>
      </c>
      <c r="T35" s="202">
        <v>0</v>
      </c>
      <c r="U35" s="202">
        <v>2.15</v>
      </c>
      <c r="V35" s="202">
        <v>0.21</v>
      </c>
      <c r="W35" s="202">
        <v>0.44</v>
      </c>
      <c r="X35" s="202">
        <v>1.52</v>
      </c>
      <c r="Y35" s="202">
        <v>0</v>
      </c>
      <c r="Z35" s="202">
        <v>2.6</v>
      </c>
      <c r="AA35" s="202">
        <v>0</v>
      </c>
      <c r="AB35" s="202">
        <v>0</v>
      </c>
      <c r="AC35" s="202">
        <v>9.92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29.28</v>
      </c>
      <c r="AJ35" s="202">
        <v>0</v>
      </c>
      <c r="AK35" s="202">
        <v>18.05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13.11</v>
      </c>
      <c r="D36" s="202">
        <v>0</v>
      </c>
      <c r="E36" s="202">
        <v>0</v>
      </c>
      <c r="F36" s="202">
        <v>20.99</v>
      </c>
      <c r="G36" s="202">
        <v>0</v>
      </c>
      <c r="H36" s="202">
        <v>0</v>
      </c>
      <c r="I36" s="202">
        <v>14.79</v>
      </c>
      <c r="J36" s="202">
        <v>1.0900000000000001</v>
      </c>
      <c r="K36" s="202">
        <v>4.58</v>
      </c>
      <c r="L36" s="202">
        <v>269.22000000000003</v>
      </c>
      <c r="M36" s="202">
        <v>0.46</v>
      </c>
      <c r="N36" s="202">
        <v>1.21</v>
      </c>
      <c r="O36" s="202">
        <v>0</v>
      </c>
      <c r="P36" s="202">
        <v>1.43</v>
      </c>
      <c r="Q36" s="202">
        <v>3.79</v>
      </c>
      <c r="R36" s="202">
        <v>7.21</v>
      </c>
      <c r="S36" s="202">
        <v>4.2300000000000004</v>
      </c>
      <c r="T36" s="202">
        <v>0</v>
      </c>
      <c r="U36" s="202">
        <v>2.15</v>
      </c>
      <c r="V36" s="202">
        <v>4.43</v>
      </c>
      <c r="W36" s="202">
        <v>8.39</v>
      </c>
      <c r="X36" s="202">
        <v>1.52</v>
      </c>
      <c r="Y36" s="202">
        <v>0</v>
      </c>
      <c r="Z36" s="202">
        <v>39.03</v>
      </c>
      <c r="AA36" s="202">
        <v>0</v>
      </c>
      <c r="AB36" s="202">
        <v>0</v>
      </c>
      <c r="AC36" s="202">
        <v>9.93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30.11</v>
      </c>
      <c r="AJ36" s="202">
        <v>0</v>
      </c>
      <c r="AK36" s="202">
        <v>18.05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13.11</v>
      </c>
      <c r="D37" s="202">
        <v>0</v>
      </c>
      <c r="E37" s="202">
        <v>0</v>
      </c>
      <c r="F37" s="202">
        <v>20.99</v>
      </c>
      <c r="G37" s="202">
        <v>0</v>
      </c>
      <c r="H37" s="202">
        <v>0</v>
      </c>
      <c r="I37" s="202">
        <v>14.79</v>
      </c>
      <c r="J37" s="202">
        <v>1.0900000000000001</v>
      </c>
      <c r="K37" s="202">
        <v>4.58</v>
      </c>
      <c r="L37" s="202">
        <v>269.22000000000003</v>
      </c>
      <c r="M37" s="202">
        <v>0.56000000000000005</v>
      </c>
      <c r="N37" s="202">
        <v>1.21</v>
      </c>
      <c r="O37" s="202">
        <v>0</v>
      </c>
      <c r="P37" s="202">
        <v>1.43</v>
      </c>
      <c r="Q37" s="202">
        <v>3.79</v>
      </c>
      <c r="R37" s="202">
        <v>7.21</v>
      </c>
      <c r="S37" s="202">
        <v>4.2300000000000004</v>
      </c>
      <c r="T37" s="202">
        <v>0</v>
      </c>
      <c r="U37" s="202">
        <v>2.15</v>
      </c>
      <c r="V37" s="202">
        <v>4.43</v>
      </c>
      <c r="W37" s="202">
        <v>8.39</v>
      </c>
      <c r="X37" s="202">
        <v>30.76</v>
      </c>
      <c r="Y37" s="202">
        <v>0</v>
      </c>
      <c r="Z37" s="202">
        <v>39.03</v>
      </c>
      <c r="AA37" s="202">
        <v>0</v>
      </c>
      <c r="AB37" s="202">
        <v>0</v>
      </c>
      <c r="AC37" s="202">
        <v>9.93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30.46</v>
      </c>
      <c r="AJ37" s="202">
        <v>0</v>
      </c>
      <c r="AK37" s="202">
        <v>18.05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13.11</v>
      </c>
      <c r="D38" s="202">
        <v>0</v>
      </c>
      <c r="E38" s="202">
        <v>0</v>
      </c>
      <c r="F38" s="202">
        <v>20.99</v>
      </c>
      <c r="G38" s="202">
        <v>0</v>
      </c>
      <c r="H38" s="202">
        <v>0</v>
      </c>
      <c r="I38" s="202">
        <v>14.79</v>
      </c>
      <c r="J38" s="202">
        <v>1.0900000000000001</v>
      </c>
      <c r="K38" s="202">
        <v>4.58</v>
      </c>
      <c r="L38" s="202">
        <v>269.22000000000003</v>
      </c>
      <c r="M38" s="202">
        <v>0.62</v>
      </c>
      <c r="N38" s="202">
        <v>1.21</v>
      </c>
      <c r="O38" s="202">
        <v>0</v>
      </c>
      <c r="P38" s="202">
        <v>1.43</v>
      </c>
      <c r="Q38" s="202">
        <v>3.79</v>
      </c>
      <c r="R38" s="202">
        <v>7.21</v>
      </c>
      <c r="S38" s="202">
        <v>4.2300000000000004</v>
      </c>
      <c r="T38" s="202">
        <v>0</v>
      </c>
      <c r="U38" s="202">
        <v>2.15</v>
      </c>
      <c r="V38" s="202">
        <v>4.43</v>
      </c>
      <c r="W38" s="202">
        <v>8.39</v>
      </c>
      <c r="X38" s="202">
        <v>30.76</v>
      </c>
      <c r="Y38" s="202">
        <v>0</v>
      </c>
      <c r="Z38" s="202">
        <v>43.85</v>
      </c>
      <c r="AA38" s="202">
        <v>0</v>
      </c>
      <c r="AB38" s="202">
        <v>0</v>
      </c>
      <c r="AC38" s="202">
        <v>9.93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30.11</v>
      </c>
      <c r="AJ38" s="202">
        <v>0</v>
      </c>
      <c r="AK38" s="202">
        <v>18.05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13.11</v>
      </c>
      <c r="D39" s="202">
        <v>0</v>
      </c>
      <c r="E39" s="202">
        <v>0</v>
      </c>
      <c r="F39" s="202">
        <v>20.99</v>
      </c>
      <c r="G39" s="202">
        <v>0</v>
      </c>
      <c r="H39" s="202">
        <v>0</v>
      </c>
      <c r="I39" s="202">
        <v>14.79</v>
      </c>
      <c r="J39" s="202">
        <v>1.0900000000000001</v>
      </c>
      <c r="K39" s="202">
        <v>4.58</v>
      </c>
      <c r="L39" s="202">
        <v>269.22000000000003</v>
      </c>
      <c r="M39" s="202">
        <v>0.77</v>
      </c>
      <c r="N39" s="202">
        <v>1.21</v>
      </c>
      <c r="O39" s="202">
        <v>0</v>
      </c>
      <c r="P39" s="202">
        <v>1.43</v>
      </c>
      <c r="Q39" s="202">
        <v>3.79</v>
      </c>
      <c r="R39" s="202">
        <v>7.21</v>
      </c>
      <c r="S39" s="202">
        <v>4.2300000000000004</v>
      </c>
      <c r="T39" s="202">
        <v>0</v>
      </c>
      <c r="U39" s="202">
        <v>2.15</v>
      </c>
      <c r="V39" s="202">
        <v>4.43</v>
      </c>
      <c r="W39" s="202">
        <v>8.39</v>
      </c>
      <c r="X39" s="202">
        <v>30.76</v>
      </c>
      <c r="Y39" s="202">
        <v>0</v>
      </c>
      <c r="Z39" s="202">
        <v>39.03</v>
      </c>
      <c r="AA39" s="202">
        <v>0</v>
      </c>
      <c r="AB39" s="202">
        <v>0</v>
      </c>
      <c r="AC39" s="202">
        <v>9.93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30.05</v>
      </c>
      <c r="AJ39" s="202">
        <v>0</v>
      </c>
      <c r="AK39" s="202">
        <v>18.05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13.11</v>
      </c>
      <c r="D40" s="202">
        <v>0</v>
      </c>
      <c r="E40" s="202">
        <v>0</v>
      </c>
      <c r="F40" s="202">
        <v>20.99</v>
      </c>
      <c r="G40" s="202">
        <v>0</v>
      </c>
      <c r="H40" s="202">
        <v>0</v>
      </c>
      <c r="I40" s="202">
        <v>14.79</v>
      </c>
      <c r="J40" s="202">
        <v>1.0900000000000001</v>
      </c>
      <c r="K40" s="202">
        <v>4.58</v>
      </c>
      <c r="L40" s="202">
        <v>269.22000000000003</v>
      </c>
      <c r="M40" s="202">
        <v>0.82</v>
      </c>
      <c r="N40" s="202">
        <v>1.21</v>
      </c>
      <c r="O40" s="202">
        <v>0</v>
      </c>
      <c r="P40" s="202">
        <v>1.43</v>
      </c>
      <c r="Q40" s="202">
        <v>3.79</v>
      </c>
      <c r="R40" s="202">
        <v>7.21</v>
      </c>
      <c r="S40" s="202">
        <v>4.2300000000000004</v>
      </c>
      <c r="T40" s="202">
        <v>0</v>
      </c>
      <c r="U40" s="202">
        <v>2.15</v>
      </c>
      <c r="V40" s="202">
        <v>4.43</v>
      </c>
      <c r="W40" s="202">
        <v>8.39</v>
      </c>
      <c r="X40" s="202">
        <v>30.76</v>
      </c>
      <c r="Y40" s="202">
        <v>0</v>
      </c>
      <c r="Z40" s="202">
        <v>39.03</v>
      </c>
      <c r="AA40" s="202">
        <v>0</v>
      </c>
      <c r="AB40" s="202">
        <v>0</v>
      </c>
      <c r="AC40" s="202">
        <v>9.93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30.05</v>
      </c>
      <c r="AJ40" s="202">
        <v>0</v>
      </c>
      <c r="AK40" s="202">
        <v>18.05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13.11</v>
      </c>
      <c r="D41" s="202">
        <v>0</v>
      </c>
      <c r="E41" s="202">
        <v>0</v>
      </c>
      <c r="F41" s="202">
        <v>20.99</v>
      </c>
      <c r="G41" s="202">
        <v>0</v>
      </c>
      <c r="H41" s="202">
        <v>0</v>
      </c>
      <c r="I41" s="202">
        <v>14.79</v>
      </c>
      <c r="J41" s="202">
        <v>1.0900000000000001</v>
      </c>
      <c r="K41" s="202">
        <v>4.58</v>
      </c>
      <c r="L41" s="202">
        <v>269.22000000000003</v>
      </c>
      <c r="M41" s="202">
        <v>0.82</v>
      </c>
      <c r="N41" s="202">
        <v>1.21</v>
      </c>
      <c r="O41" s="202">
        <v>0</v>
      </c>
      <c r="P41" s="202">
        <v>1.43</v>
      </c>
      <c r="Q41" s="202">
        <v>3.79</v>
      </c>
      <c r="R41" s="202">
        <v>7.21</v>
      </c>
      <c r="S41" s="202">
        <v>4.2300000000000004</v>
      </c>
      <c r="T41" s="202">
        <v>0</v>
      </c>
      <c r="U41" s="202">
        <v>2.15</v>
      </c>
      <c r="V41" s="202">
        <v>4.43</v>
      </c>
      <c r="W41" s="202">
        <v>8.39</v>
      </c>
      <c r="X41" s="202">
        <v>30.76</v>
      </c>
      <c r="Y41" s="202">
        <v>0</v>
      </c>
      <c r="Z41" s="202">
        <v>39.03</v>
      </c>
      <c r="AA41" s="202">
        <v>0</v>
      </c>
      <c r="AB41" s="202">
        <v>0</v>
      </c>
      <c r="AC41" s="202">
        <v>9.93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30.05</v>
      </c>
      <c r="AJ41" s="202">
        <v>0</v>
      </c>
      <c r="AK41" s="202">
        <v>18.05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13.11</v>
      </c>
      <c r="D42" s="202">
        <v>0</v>
      </c>
      <c r="E42" s="202">
        <v>0</v>
      </c>
      <c r="F42" s="202">
        <v>20.99</v>
      </c>
      <c r="G42" s="202">
        <v>0</v>
      </c>
      <c r="H42" s="202">
        <v>0</v>
      </c>
      <c r="I42" s="202">
        <v>14.79</v>
      </c>
      <c r="J42" s="202">
        <v>1.0900000000000001</v>
      </c>
      <c r="K42" s="202">
        <v>4.58</v>
      </c>
      <c r="L42" s="202">
        <v>269.22000000000003</v>
      </c>
      <c r="M42" s="202">
        <v>0.82</v>
      </c>
      <c r="N42" s="202">
        <v>1.21</v>
      </c>
      <c r="O42" s="202">
        <v>0</v>
      </c>
      <c r="P42" s="202">
        <v>1.43</v>
      </c>
      <c r="Q42" s="202">
        <v>3.79</v>
      </c>
      <c r="R42" s="202">
        <v>7.21</v>
      </c>
      <c r="S42" s="202">
        <v>4.2300000000000004</v>
      </c>
      <c r="T42" s="202">
        <v>0</v>
      </c>
      <c r="U42" s="202">
        <v>2.15</v>
      </c>
      <c r="V42" s="202">
        <v>4.43</v>
      </c>
      <c r="W42" s="202">
        <v>8.39</v>
      </c>
      <c r="X42" s="202">
        <v>30.76</v>
      </c>
      <c r="Y42" s="202">
        <v>0</v>
      </c>
      <c r="Z42" s="202">
        <v>39.03</v>
      </c>
      <c r="AA42" s="202">
        <v>0</v>
      </c>
      <c r="AB42" s="202">
        <v>0</v>
      </c>
      <c r="AC42" s="202">
        <v>9.93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30.05</v>
      </c>
      <c r="AJ42" s="202">
        <v>0</v>
      </c>
      <c r="AK42" s="202">
        <v>18.05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13.11</v>
      </c>
      <c r="D43" s="202">
        <v>0</v>
      </c>
      <c r="E43" s="202">
        <v>0</v>
      </c>
      <c r="F43" s="202">
        <v>20.99</v>
      </c>
      <c r="G43" s="202">
        <v>0</v>
      </c>
      <c r="H43" s="202">
        <v>0</v>
      </c>
      <c r="I43" s="202">
        <v>14.79</v>
      </c>
      <c r="J43" s="202">
        <v>1.0900000000000001</v>
      </c>
      <c r="K43" s="202">
        <v>4.58</v>
      </c>
      <c r="L43" s="202">
        <v>269.22000000000003</v>
      </c>
      <c r="M43" s="202">
        <v>0.87</v>
      </c>
      <c r="N43" s="202">
        <v>1.21</v>
      </c>
      <c r="O43" s="202">
        <v>0</v>
      </c>
      <c r="P43" s="202">
        <v>1.43</v>
      </c>
      <c r="Q43" s="202">
        <v>3.79</v>
      </c>
      <c r="R43" s="202">
        <v>7.21</v>
      </c>
      <c r="S43" s="202">
        <v>4.2300000000000004</v>
      </c>
      <c r="T43" s="202">
        <v>0</v>
      </c>
      <c r="U43" s="202">
        <v>2.15</v>
      </c>
      <c r="V43" s="202">
        <v>4.43</v>
      </c>
      <c r="W43" s="202">
        <v>8.39</v>
      </c>
      <c r="X43" s="202">
        <v>30.76</v>
      </c>
      <c r="Y43" s="202">
        <v>0</v>
      </c>
      <c r="Z43" s="202">
        <v>39.03</v>
      </c>
      <c r="AA43" s="202">
        <v>0</v>
      </c>
      <c r="AB43" s="202">
        <v>0</v>
      </c>
      <c r="AC43" s="202">
        <v>9.93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30.78</v>
      </c>
      <c r="AJ43" s="202">
        <v>0</v>
      </c>
      <c r="AK43" s="202">
        <v>18.05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13.11</v>
      </c>
      <c r="D44" s="202">
        <v>0</v>
      </c>
      <c r="E44" s="202">
        <v>0</v>
      </c>
      <c r="F44" s="202">
        <v>20.99</v>
      </c>
      <c r="G44" s="202">
        <v>0</v>
      </c>
      <c r="H44" s="202">
        <v>0</v>
      </c>
      <c r="I44" s="202">
        <v>14.79</v>
      </c>
      <c r="J44" s="202">
        <v>1.0900000000000001</v>
      </c>
      <c r="K44" s="202">
        <v>4.58</v>
      </c>
      <c r="L44" s="202">
        <v>269.22000000000003</v>
      </c>
      <c r="M44" s="202">
        <v>0.87</v>
      </c>
      <c r="N44" s="202">
        <v>1.21</v>
      </c>
      <c r="O44" s="202">
        <v>0</v>
      </c>
      <c r="P44" s="202">
        <v>1.43</v>
      </c>
      <c r="Q44" s="202">
        <v>3.79</v>
      </c>
      <c r="R44" s="202">
        <v>7.21</v>
      </c>
      <c r="S44" s="202">
        <v>4.2300000000000004</v>
      </c>
      <c r="T44" s="202">
        <v>0</v>
      </c>
      <c r="U44" s="202">
        <v>2.15</v>
      </c>
      <c r="V44" s="202">
        <v>4.43</v>
      </c>
      <c r="W44" s="202">
        <v>8.39</v>
      </c>
      <c r="X44" s="202">
        <v>30.76</v>
      </c>
      <c r="Y44" s="202">
        <v>0</v>
      </c>
      <c r="Z44" s="202">
        <v>39.03</v>
      </c>
      <c r="AA44" s="202">
        <v>0</v>
      </c>
      <c r="AB44" s="202">
        <v>0</v>
      </c>
      <c r="AC44" s="202">
        <v>9.93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30.05</v>
      </c>
      <c r="AJ44" s="202">
        <v>0</v>
      </c>
      <c r="AK44" s="202">
        <v>18.05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13.11</v>
      </c>
      <c r="D45" s="202">
        <v>0</v>
      </c>
      <c r="E45" s="202">
        <v>0</v>
      </c>
      <c r="F45" s="202">
        <v>20.99</v>
      </c>
      <c r="G45" s="202">
        <v>0</v>
      </c>
      <c r="H45" s="202">
        <v>0</v>
      </c>
      <c r="I45" s="202">
        <v>14.79</v>
      </c>
      <c r="J45" s="202">
        <v>1.0900000000000001</v>
      </c>
      <c r="K45" s="202">
        <v>4.58</v>
      </c>
      <c r="L45" s="202">
        <v>269.22000000000003</v>
      </c>
      <c r="M45" s="202">
        <v>0.92</v>
      </c>
      <c r="N45" s="202">
        <v>1.21</v>
      </c>
      <c r="O45" s="202">
        <v>0</v>
      </c>
      <c r="P45" s="202">
        <v>1.43</v>
      </c>
      <c r="Q45" s="202">
        <v>3.79</v>
      </c>
      <c r="R45" s="202">
        <v>7.21</v>
      </c>
      <c r="S45" s="202">
        <v>4.2300000000000004</v>
      </c>
      <c r="T45" s="202">
        <v>0</v>
      </c>
      <c r="U45" s="202">
        <v>2.15</v>
      </c>
      <c r="V45" s="202">
        <v>4.43</v>
      </c>
      <c r="W45" s="202">
        <v>8.39</v>
      </c>
      <c r="X45" s="202">
        <v>30.76</v>
      </c>
      <c r="Y45" s="202">
        <v>0</v>
      </c>
      <c r="Z45" s="202">
        <v>39.03</v>
      </c>
      <c r="AA45" s="202">
        <v>0</v>
      </c>
      <c r="AB45" s="202">
        <v>0</v>
      </c>
      <c r="AC45" s="202">
        <v>9.93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30.05</v>
      </c>
      <c r="AJ45" s="202">
        <v>0</v>
      </c>
      <c r="AK45" s="202">
        <v>18.05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13.11</v>
      </c>
      <c r="D46" s="202">
        <v>0</v>
      </c>
      <c r="E46" s="202">
        <v>0</v>
      </c>
      <c r="F46" s="202">
        <v>20.99</v>
      </c>
      <c r="G46" s="202">
        <v>0</v>
      </c>
      <c r="H46" s="202">
        <v>0</v>
      </c>
      <c r="I46" s="202">
        <v>14.79</v>
      </c>
      <c r="J46" s="202">
        <v>1.0900000000000001</v>
      </c>
      <c r="K46" s="202">
        <v>4.58</v>
      </c>
      <c r="L46" s="202">
        <v>269.22000000000003</v>
      </c>
      <c r="M46" s="202">
        <v>0.92</v>
      </c>
      <c r="N46" s="202">
        <v>1.21</v>
      </c>
      <c r="O46" s="202">
        <v>0</v>
      </c>
      <c r="P46" s="202">
        <v>1.43</v>
      </c>
      <c r="Q46" s="202">
        <v>3.79</v>
      </c>
      <c r="R46" s="202">
        <v>7.21</v>
      </c>
      <c r="S46" s="202">
        <v>4.2300000000000004</v>
      </c>
      <c r="T46" s="202">
        <v>0</v>
      </c>
      <c r="U46" s="202">
        <v>2.15</v>
      </c>
      <c r="V46" s="202">
        <v>4.43</v>
      </c>
      <c r="W46" s="202">
        <v>8.39</v>
      </c>
      <c r="X46" s="202">
        <v>30.76</v>
      </c>
      <c r="Y46" s="202">
        <v>0</v>
      </c>
      <c r="Z46" s="202">
        <v>39.03</v>
      </c>
      <c r="AA46" s="202">
        <v>0</v>
      </c>
      <c r="AB46" s="202">
        <v>0</v>
      </c>
      <c r="AC46" s="202">
        <v>9.93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30.05</v>
      </c>
      <c r="AJ46" s="202">
        <v>0</v>
      </c>
      <c r="AK46" s="202">
        <v>18.05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13.11</v>
      </c>
      <c r="D47" s="202">
        <v>0</v>
      </c>
      <c r="E47" s="202">
        <v>0</v>
      </c>
      <c r="F47" s="202">
        <v>20.99</v>
      </c>
      <c r="G47" s="202">
        <v>0</v>
      </c>
      <c r="H47" s="202">
        <v>0</v>
      </c>
      <c r="I47" s="202">
        <v>14.79</v>
      </c>
      <c r="J47" s="202">
        <v>1.0900000000000001</v>
      </c>
      <c r="K47" s="202">
        <v>4.58</v>
      </c>
      <c r="L47" s="202">
        <v>269.22000000000003</v>
      </c>
      <c r="M47" s="202">
        <v>0.95</v>
      </c>
      <c r="N47" s="202">
        <v>1.21</v>
      </c>
      <c r="O47" s="202">
        <v>0</v>
      </c>
      <c r="P47" s="202">
        <v>1.43</v>
      </c>
      <c r="Q47" s="202">
        <v>3.79</v>
      </c>
      <c r="R47" s="202">
        <v>7.21</v>
      </c>
      <c r="S47" s="202">
        <v>4.2300000000000004</v>
      </c>
      <c r="T47" s="202">
        <v>0</v>
      </c>
      <c r="U47" s="202">
        <v>2.15</v>
      </c>
      <c r="V47" s="202">
        <v>4.43</v>
      </c>
      <c r="W47" s="202">
        <v>8.39</v>
      </c>
      <c r="X47" s="202">
        <v>30.76</v>
      </c>
      <c r="Y47" s="202">
        <v>0</v>
      </c>
      <c r="Z47" s="202">
        <v>39.03</v>
      </c>
      <c r="AA47" s="202">
        <v>0</v>
      </c>
      <c r="AB47" s="202">
        <v>0</v>
      </c>
      <c r="AC47" s="202">
        <v>9.93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29.87</v>
      </c>
      <c r="AJ47" s="202">
        <v>0</v>
      </c>
      <c r="AK47" s="202">
        <v>18.05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13.11</v>
      </c>
      <c r="D48" s="202">
        <v>0</v>
      </c>
      <c r="E48" s="202">
        <v>0</v>
      </c>
      <c r="F48" s="202">
        <v>20.99</v>
      </c>
      <c r="G48" s="202">
        <v>0</v>
      </c>
      <c r="H48" s="202">
        <v>0</v>
      </c>
      <c r="I48" s="202">
        <v>14.79</v>
      </c>
      <c r="J48" s="202">
        <v>1.0900000000000001</v>
      </c>
      <c r="K48" s="202">
        <v>4.58</v>
      </c>
      <c r="L48" s="202">
        <v>269.22000000000003</v>
      </c>
      <c r="M48" s="202">
        <v>0.95</v>
      </c>
      <c r="N48" s="202">
        <v>1.21</v>
      </c>
      <c r="O48" s="202">
        <v>0</v>
      </c>
      <c r="P48" s="202">
        <v>1.43</v>
      </c>
      <c r="Q48" s="202">
        <v>3.79</v>
      </c>
      <c r="R48" s="202">
        <v>7.21</v>
      </c>
      <c r="S48" s="202">
        <v>4.2300000000000004</v>
      </c>
      <c r="T48" s="202">
        <v>0</v>
      </c>
      <c r="U48" s="202">
        <v>2.15</v>
      </c>
      <c r="V48" s="202">
        <v>4.43</v>
      </c>
      <c r="W48" s="202">
        <v>8.39</v>
      </c>
      <c r="X48" s="202">
        <v>30.76</v>
      </c>
      <c r="Y48" s="202">
        <v>0</v>
      </c>
      <c r="Z48" s="202">
        <v>39.03</v>
      </c>
      <c r="AA48" s="202">
        <v>0</v>
      </c>
      <c r="AB48" s="202">
        <v>0</v>
      </c>
      <c r="AC48" s="202">
        <v>9.93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29.87</v>
      </c>
      <c r="AJ48" s="202">
        <v>0</v>
      </c>
      <c r="AK48" s="202">
        <v>18.05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13.11</v>
      </c>
      <c r="D49" s="202">
        <v>0</v>
      </c>
      <c r="E49" s="202">
        <v>0</v>
      </c>
      <c r="F49" s="202">
        <v>20.99</v>
      </c>
      <c r="G49" s="202">
        <v>0</v>
      </c>
      <c r="H49" s="202">
        <v>0</v>
      </c>
      <c r="I49" s="202">
        <v>14.79</v>
      </c>
      <c r="J49" s="202">
        <v>1.0900000000000001</v>
      </c>
      <c r="K49" s="202">
        <v>4.58</v>
      </c>
      <c r="L49" s="202">
        <v>269.22000000000003</v>
      </c>
      <c r="M49" s="202">
        <v>0.95</v>
      </c>
      <c r="N49" s="202">
        <v>1.21</v>
      </c>
      <c r="O49" s="202">
        <v>0</v>
      </c>
      <c r="P49" s="202">
        <v>1.43</v>
      </c>
      <c r="Q49" s="202">
        <v>3.79</v>
      </c>
      <c r="R49" s="202">
        <v>7.21</v>
      </c>
      <c r="S49" s="202">
        <v>4.2300000000000004</v>
      </c>
      <c r="T49" s="202">
        <v>0</v>
      </c>
      <c r="U49" s="202">
        <v>2.15</v>
      </c>
      <c r="V49" s="202">
        <v>4.43</v>
      </c>
      <c r="W49" s="202">
        <v>9.6999999999999993</v>
      </c>
      <c r="X49" s="202">
        <v>30.76</v>
      </c>
      <c r="Y49" s="202">
        <v>0</v>
      </c>
      <c r="Z49" s="202">
        <v>39.03</v>
      </c>
      <c r="AA49" s="202">
        <v>0</v>
      </c>
      <c r="AB49" s="202">
        <v>0</v>
      </c>
      <c r="AC49" s="202">
        <v>9.93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30.2</v>
      </c>
      <c r="AJ49" s="202">
        <v>0</v>
      </c>
      <c r="AK49" s="202">
        <v>14.91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13.11</v>
      </c>
      <c r="D50" s="202">
        <v>0</v>
      </c>
      <c r="E50" s="202">
        <v>0</v>
      </c>
      <c r="F50" s="202">
        <v>20.99</v>
      </c>
      <c r="G50" s="202">
        <v>0</v>
      </c>
      <c r="H50" s="202">
        <v>0</v>
      </c>
      <c r="I50" s="202">
        <v>14.79</v>
      </c>
      <c r="J50" s="202">
        <v>1.0900000000000001</v>
      </c>
      <c r="K50" s="202">
        <v>4.58</v>
      </c>
      <c r="L50" s="202">
        <v>269.22000000000003</v>
      </c>
      <c r="M50" s="202">
        <v>0.95</v>
      </c>
      <c r="N50" s="202">
        <v>1.21</v>
      </c>
      <c r="O50" s="202">
        <v>0</v>
      </c>
      <c r="P50" s="202">
        <v>1.43</v>
      </c>
      <c r="Q50" s="202">
        <v>3.79</v>
      </c>
      <c r="R50" s="202">
        <v>7.21</v>
      </c>
      <c r="S50" s="202">
        <v>4.2300000000000004</v>
      </c>
      <c r="T50" s="202">
        <v>0</v>
      </c>
      <c r="U50" s="202">
        <v>2.15</v>
      </c>
      <c r="V50" s="202">
        <v>4.43</v>
      </c>
      <c r="W50" s="202">
        <v>9.6999999999999993</v>
      </c>
      <c r="X50" s="202">
        <v>30.76</v>
      </c>
      <c r="Y50" s="202">
        <v>0</v>
      </c>
      <c r="Z50" s="202">
        <v>39.03</v>
      </c>
      <c r="AA50" s="202">
        <v>0</v>
      </c>
      <c r="AB50" s="202">
        <v>0</v>
      </c>
      <c r="AC50" s="202">
        <v>9.93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29.87</v>
      </c>
      <c r="AJ50" s="202">
        <v>0</v>
      </c>
      <c r="AK50" s="202">
        <v>14.91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12.89</v>
      </c>
      <c r="D51" s="202">
        <v>0</v>
      </c>
      <c r="E51" s="202">
        <v>0</v>
      </c>
      <c r="F51" s="202">
        <v>20.99</v>
      </c>
      <c r="G51" s="202">
        <v>0</v>
      </c>
      <c r="H51" s="202">
        <v>0</v>
      </c>
      <c r="I51" s="202">
        <v>14.79</v>
      </c>
      <c r="J51" s="202">
        <v>1.0900000000000001</v>
      </c>
      <c r="K51" s="202">
        <v>4.5</v>
      </c>
      <c r="L51" s="202">
        <v>269.22000000000003</v>
      </c>
      <c r="M51" s="202">
        <v>0.95</v>
      </c>
      <c r="N51" s="202">
        <v>1.21</v>
      </c>
      <c r="O51" s="202">
        <v>0</v>
      </c>
      <c r="P51" s="202">
        <v>1.43</v>
      </c>
      <c r="Q51" s="202">
        <v>3.79</v>
      </c>
      <c r="R51" s="202">
        <v>7.21</v>
      </c>
      <c r="S51" s="202">
        <v>4.2300000000000004</v>
      </c>
      <c r="T51" s="202">
        <v>0</v>
      </c>
      <c r="U51" s="202">
        <v>2.15</v>
      </c>
      <c r="V51" s="202">
        <v>4.43</v>
      </c>
      <c r="W51" s="202">
        <v>9.4</v>
      </c>
      <c r="X51" s="202">
        <v>30.76</v>
      </c>
      <c r="Y51" s="202">
        <v>0</v>
      </c>
      <c r="Z51" s="202">
        <v>39.03</v>
      </c>
      <c r="AA51" s="202">
        <v>0</v>
      </c>
      <c r="AB51" s="202">
        <v>0</v>
      </c>
      <c r="AC51" s="202">
        <v>9.93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29.87</v>
      </c>
      <c r="AJ51" s="202">
        <v>0</v>
      </c>
      <c r="AK51" s="202">
        <v>14.91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12.89</v>
      </c>
      <c r="D52" s="202">
        <v>0</v>
      </c>
      <c r="E52" s="202">
        <v>0</v>
      </c>
      <c r="F52" s="202">
        <v>20.99</v>
      </c>
      <c r="G52" s="202">
        <v>0</v>
      </c>
      <c r="H52" s="202">
        <v>0</v>
      </c>
      <c r="I52" s="202">
        <v>14.79</v>
      </c>
      <c r="J52" s="202">
        <v>1.0900000000000001</v>
      </c>
      <c r="K52" s="202">
        <v>4.5</v>
      </c>
      <c r="L52" s="202">
        <v>269.22000000000003</v>
      </c>
      <c r="M52" s="202">
        <v>0.95</v>
      </c>
      <c r="N52" s="202">
        <v>1.21</v>
      </c>
      <c r="O52" s="202">
        <v>0</v>
      </c>
      <c r="P52" s="202">
        <v>1.43</v>
      </c>
      <c r="Q52" s="202">
        <v>3.69</v>
      </c>
      <c r="R52" s="202">
        <v>7.21</v>
      </c>
      <c r="S52" s="202">
        <v>4.2300000000000004</v>
      </c>
      <c r="T52" s="202">
        <v>0</v>
      </c>
      <c r="U52" s="202">
        <v>2.15</v>
      </c>
      <c r="V52" s="202">
        <v>4.43</v>
      </c>
      <c r="W52" s="202">
        <v>9.65</v>
      </c>
      <c r="X52" s="202">
        <v>30.76</v>
      </c>
      <c r="Y52" s="202">
        <v>0</v>
      </c>
      <c r="Z52" s="202">
        <v>39.03</v>
      </c>
      <c r="AA52" s="202">
        <v>0</v>
      </c>
      <c r="AB52" s="202">
        <v>0</v>
      </c>
      <c r="AC52" s="202">
        <v>9.93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29.87</v>
      </c>
      <c r="AJ52" s="202">
        <v>0</v>
      </c>
      <c r="AK52" s="202">
        <v>14.91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12.89</v>
      </c>
      <c r="D53" s="202">
        <v>0</v>
      </c>
      <c r="E53" s="202">
        <v>0</v>
      </c>
      <c r="F53" s="202">
        <v>20.99</v>
      </c>
      <c r="G53" s="202">
        <v>0</v>
      </c>
      <c r="H53" s="202">
        <v>0</v>
      </c>
      <c r="I53" s="202">
        <v>14.79</v>
      </c>
      <c r="J53" s="202">
        <v>1.0900000000000001</v>
      </c>
      <c r="K53" s="202">
        <v>4.41</v>
      </c>
      <c r="L53" s="202">
        <v>269.22000000000003</v>
      </c>
      <c r="M53" s="202">
        <v>0.95</v>
      </c>
      <c r="N53" s="202">
        <v>1.21</v>
      </c>
      <c r="O53" s="202">
        <v>0</v>
      </c>
      <c r="P53" s="202">
        <v>1.43</v>
      </c>
      <c r="Q53" s="202">
        <v>3.55</v>
      </c>
      <c r="R53" s="202">
        <v>7.21</v>
      </c>
      <c r="S53" s="202">
        <v>4.2300000000000004</v>
      </c>
      <c r="T53" s="202">
        <v>0</v>
      </c>
      <c r="U53" s="202">
        <v>2.15</v>
      </c>
      <c r="V53" s="202">
        <v>4.43</v>
      </c>
      <c r="W53" s="202">
        <v>9.64</v>
      </c>
      <c r="X53" s="202">
        <v>30.76</v>
      </c>
      <c r="Y53" s="202">
        <v>0</v>
      </c>
      <c r="Z53" s="202">
        <v>34.450000000000003</v>
      </c>
      <c r="AA53" s="202">
        <v>0</v>
      </c>
      <c r="AB53" s="202">
        <v>0</v>
      </c>
      <c r="AC53" s="202">
        <v>9.93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29.87</v>
      </c>
      <c r="AJ53" s="202">
        <v>0</v>
      </c>
      <c r="AK53" s="202">
        <v>14.91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12.89</v>
      </c>
      <c r="D54" s="202">
        <v>0</v>
      </c>
      <c r="E54" s="202">
        <v>0</v>
      </c>
      <c r="F54" s="202">
        <v>20.99</v>
      </c>
      <c r="G54" s="202">
        <v>0</v>
      </c>
      <c r="H54" s="202">
        <v>0</v>
      </c>
      <c r="I54" s="202">
        <v>14.79</v>
      </c>
      <c r="J54" s="202">
        <v>1.0900000000000001</v>
      </c>
      <c r="K54" s="202">
        <v>4.41</v>
      </c>
      <c r="L54" s="202">
        <v>269.22000000000003</v>
      </c>
      <c r="M54" s="202">
        <v>0.95</v>
      </c>
      <c r="N54" s="202">
        <v>1.21</v>
      </c>
      <c r="O54" s="202">
        <v>0</v>
      </c>
      <c r="P54" s="202">
        <v>1.43</v>
      </c>
      <c r="Q54" s="202">
        <v>3.55</v>
      </c>
      <c r="R54" s="202">
        <v>7.21</v>
      </c>
      <c r="S54" s="202">
        <v>4.2300000000000004</v>
      </c>
      <c r="T54" s="202">
        <v>0</v>
      </c>
      <c r="U54" s="202">
        <v>2.15</v>
      </c>
      <c r="V54" s="202">
        <v>4.43</v>
      </c>
      <c r="W54" s="202">
        <v>9.64</v>
      </c>
      <c r="X54" s="202">
        <v>30.76</v>
      </c>
      <c r="Y54" s="202">
        <v>0</v>
      </c>
      <c r="Z54" s="202">
        <v>18.14</v>
      </c>
      <c r="AA54" s="202">
        <v>0</v>
      </c>
      <c r="AB54" s="202">
        <v>0</v>
      </c>
      <c r="AC54" s="202">
        <v>9.93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29.87</v>
      </c>
      <c r="AJ54" s="202">
        <v>0</v>
      </c>
      <c r="AK54" s="202">
        <v>14.91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12.89</v>
      </c>
      <c r="D55" s="202">
        <v>0</v>
      </c>
      <c r="E55" s="202">
        <v>0</v>
      </c>
      <c r="F55" s="202">
        <v>20.99</v>
      </c>
      <c r="G55" s="202">
        <v>0</v>
      </c>
      <c r="H55" s="202">
        <v>0</v>
      </c>
      <c r="I55" s="202">
        <v>14.79</v>
      </c>
      <c r="J55" s="202">
        <v>1.0900000000000001</v>
      </c>
      <c r="K55" s="202">
        <v>4.58</v>
      </c>
      <c r="L55" s="202">
        <v>269.22000000000003</v>
      </c>
      <c r="M55" s="202">
        <v>0.89</v>
      </c>
      <c r="N55" s="202">
        <v>1.21</v>
      </c>
      <c r="O55" s="202">
        <v>0</v>
      </c>
      <c r="P55" s="202">
        <v>1.43</v>
      </c>
      <c r="Q55" s="202">
        <v>3.86</v>
      </c>
      <c r="R55" s="202">
        <v>7.21</v>
      </c>
      <c r="S55" s="202">
        <v>4.2300000000000004</v>
      </c>
      <c r="T55" s="202">
        <v>0</v>
      </c>
      <c r="U55" s="202">
        <v>2.15</v>
      </c>
      <c r="V55" s="202">
        <v>4.43</v>
      </c>
      <c r="W55" s="202">
        <v>9.41</v>
      </c>
      <c r="X55" s="202">
        <v>30.76</v>
      </c>
      <c r="Y55" s="202">
        <v>0</v>
      </c>
      <c r="Z55" s="202">
        <v>39.03</v>
      </c>
      <c r="AA55" s="202">
        <v>0</v>
      </c>
      <c r="AB55" s="202">
        <v>0</v>
      </c>
      <c r="AC55" s="202">
        <v>9.93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30.2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12.89</v>
      </c>
      <c r="D56" s="202">
        <v>0</v>
      </c>
      <c r="E56" s="202">
        <v>0</v>
      </c>
      <c r="F56" s="202">
        <v>20.99</v>
      </c>
      <c r="G56" s="202">
        <v>0</v>
      </c>
      <c r="H56" s="202">
        <v>0</v>
      </c>
      <c r="I56" s="202">
        <v>14.79</v>
      </c>
      <c r="J56" s="202">
        <v>1.0900000000000001</v>
      </c>
      <c r="K56" s="202">
        <v>4.49</v>
      </c>
      <c r="L56" s="202">
        <v>269.22000000000003</v>
      </c>
      <c r="M56" s="202">
        <v>0.89</v>
      </c>
      <c r="N56" s="202">
        <v>1.21</v>
      </c>
      <c r="O56" s="202">
        <v>0</v>
      </c>
      <c r="P56" s="202">
        <v>1.43</v>
      </c>
      <c r="Q56" s="202">
        <v>3.79</v>
      </c>
      <c r="R56" s="202">
        <v>7.21</v>
      </c>
      <c r="S56" s="202">
        <v>4.2300000000000004</v>
      </c>
      <c r="T56" s="202">
        <v>0</v>
      </c>
      <c r="U56" s="202">
        <v>2.15</v>
      </c>
      <c r="V56" s="202">
        <v>4.43</v>
      </c>
      <c r="W56" s="202">
        <v>9.41</v>
      </c>
      <c r="X56" s="202">
        <v>30.76</v>
      </c>
      <c r="Y56" s="202">
        <v>0</v>
      </c>
      <c r="Z56" s="202">
        <v>39.03</v>
      </c>
      <c r="AA56" s="202">
        <v>0</v>
      </c>
      <c r="AB56" s="202">
        <v>0</v>
      </c>
      <c r="AC56" s="202">
        <v>9.93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29.87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12.89</v>
      </c>
      <c r="D57" s="202">
        <v>0</v>
      </c>
      <c r="E57" s="202">
        <v>0</v>
      </c>
      <c r="F57" s="202">
        <v>20.99</v>
      </c>
      <c r="G57" s="202">
        <v>0</v>
      </c>
      <c r="H57" s="202">
        <v>0</v>
      </c>
      <c r="I57" s="202">
        <v>14.79</v>
      </c>
      <c r="J57" s="202">
        <v>1.0900000000000001</v>
      </c>
      <c r="K57" s="202">
        <v>4.58</v>
      </c>
      <c r="L57" s="202">
        <v>269.22000000000003</v>
      </c>
      <c r="M57" s="202">
        <v>0.89</v>
      </c>
      <c r="N57" s="202">
        <v>1.21</v>
      </c>
      <c r="O57" s="202">
        <v>0</v>
      </c>
      <c r="P57" s="202">
        <v>1.42</v>
      </c>
      <c r="Q57" s="202">
        <v>3.79</v>
      </c>
      <c r="R57" s="202">
        <v>7.21</v>
      </c>
      <c r="S57" s="202">
        <v>4.2300000000000004</v>
      </c>
      <c r="T57" s="202">
        <v>0</v>
      </c>
      <c r="U57" s="202">
        <v>2.15</v>
      </c>
      <c r="V57" s="202">
        <v>4.43</v>
      </c>
      <c r="W57" s="202">
        <v>9.41</v>
      </c>
      <c r="X57" s="202">
        <v>30.76</v>
      </c>
      <c r="Y57" s="202">
        <v>0</v>
      </c>
      <c r="Z57" s="202">
        <v>39.03</v>
      </c>
      <c r="AA57" s="202">
        <v>0</v>
      </c>
      <c r="AB57" s="202">
        <v>0</v>
      </c>
      <c r="AC57" s="202">
        <v>10.37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29.87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12.89</v>
      </c>
      <c r="D58" s="202">
        <v>0</v>
      </c>
      <c r="E58" s="202">
        <v>0</v>
      </c>
      <c r="F58" s="202">
        <v>20.99</v>
      </c>
      <c r="G58" s="202">
        <v>0</v>
      </c>
      <c r="H58" s="202">
        <v>0</v>
      </c>
      <c r="I58" s="202">
        <v>14.79</v>
      </c>
      <c r="J58" s="202">
        <v>1.0900000000000001</v>
      </c>
      <c r="K58" s="202">
        <v>4.58</v>
      </c>
      <c r="L58" s="202">
        <v>269.22000000000003</v>
      </c>
      <c r="M58" s="202">
        <v>0.89</v>
      </c>
      <c r="N58" s="202">
        <v>1.21</v>
      </c>
      <c r="O58" s="202">
        <v>0</v>
      </c>
      <c r="P58" s="202">
        <v>1.42</v>
      </c>
      <c r="Q58" s="202">
        <v>3.79</v>
      </c>
      <c r="R58" s="202">
        <v>7.21</v>
      </c>
      <c r="S58" s="202">
        <v>4.2300000000000004</v>
      </c>
      <c r="T58" s="202">
        <v>0</v>
      </c>
      <c r="U58" s="202">
        <v>2.15</v>
      </c>
      <c r="V58" s="202">
        <v>4.43</v>
      </c>
      <c r="W58" s="202">
        <v>9.41</v>
      </c>
      <c r="X58" s="202">
        <v>30.76</v>
      </c>
      <c r="Y58" s="202">
        <v>0</v>
      </c>
      <c r="Z58" s="202">
        <v>39.03</v>
      </c>
      <c r="AA58" s="202">
        <v>0</v>
      </c>
      <c r="AB58" s="202">
        <v>0</v>
      </c>
      <c r="AC58" s="202">
        <v>10.37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29.87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12.89</v>
      </c>
      <c r="D59" s="202">
        <v>0</v>
      </c>
      <c r="E59" s="202">
        <v>0</v>
      </c>
      <c r="F59" s="202">
        <v>20.99</v>
      </c>
      <c r="G59" s="202">
        <v>0</v>
      </c>
      <c r="H59" s="202">
        <v>0</v>
      </c>
      <c r="I59" s="202">
        <v>14.79</v>
      </c>
      <c r="J59" s="202">
        <v>1.0900000000000001</v>
      </c>
      <c r="K59" s="202">
        <v>4.58</v>
      </c>
      <c r="L59" s="202">
        <v>269.22000000000003</v>
      </c>
      <c r="M59" s="202">
        <v>0.89</v>
      </c>
      <c r="N59" s="202">
        <v>1.21</v>
      </c>
      <c r="O59" s="202">
        <v>0</v>
      </c>
      <c r="P59" s="202">
        <v>1.42</v>
      </c>
      <c r="Q59" s="202">
        <v>3.79</v>
      </c>
      <c r="R59" s="202">
        <v>7.21</v>
      </c>
      <c r="S59" s="202">
        <v>4.2300000000000004</v>
      </c>
      <c r="T59" s="202">
        <v>0</v>
      </c>
      <c r="U59" s="202">
        <v>2.15</v>
      </c>
      <c r="V59" s="202">
        <v>4.4400000000000004</v>
      </c>
      <c r="W59" s="202">
        <v>0.54</v>
      </c>
      <c r="X59" s="202">
        <v>1.77</v>
      </c>
      <c r="Y59" s="202">
        <v>0</v>
      </c>
      <c r="Z59" s="202">
        <v>2.6</v>
      </c>
      <c r="AA59" s="202">
        <v>0</v>
      </c>
      <c r="AB59" s="202">
        <v>0</v>
      </c>
      <c r="AC59" s="202">
        <v>10.37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30.07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12.89</v>
      </c>
      <c r="D60" s="202">
        <v>0</v>
      </c>
      <c r="E60" s="202">
        <v>0</v>
      </c>
      <c r="F60" s="202">
        <v>20.99</v>
      </c>
      <c r="G60" s="202">
        <v>0</v>
      </c>
      <c r="H60" s="202">
        <v>0</v>
      </c>
      <c r="I60" s="202">
        <v>14.79</v>
      </c>
      <c r="J60" s="202">
        <v>1.0900000000000001</v>
      </c>
      <c r="K60" s="202">
        <v>4.58</v>
      </c>
      <c r="L60" s="202">
        <v>269.22000000000003</v>
      </c>
      <c r="M60" s="202">
        <v>0.89</v>
      </c>
      <c r="N60" s="202">
        <v>1.21</v>
      </c>
      <c r="O60" s="202">
        <v>0</v>
      </c>
      <c r="P60" s="202">
        <v>1.42</v>
      </c>
      <c r="Q60" s="202">
        <v>3.79</v>
      </c>
      <c r="R60" s="202">
        <v>7.21</v>
      </c>
      <c r="S60" s="202">
        <v>4.2300000000000004</v>
      </c>
      <c r="T60" s="202">
        <v>0</v>
      </c>
      <c r="U60" s="202">
        <v>2.15</v>
      </c>
      <c r="V60" s="202">
        <v>4.43</v>
      </c>
      <c r="W60" s="202">
        <v>0.48</v>
      </c>
      <c r="X60" s="202">
        <v>1.77</v>
      </c>
      <c r="Y60" s="202">
        <v>0</v>
      </c>
      <c r="Z60" s="202">
        <v>2.6</v>
      </c>
      <c r="AA60" s="202">
        <v>0</v>
      </c>
      <c r="AB60" s="202">
        <v>0</v>
      </c>
      <c r="AC60" s="202">
        <v>10.37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30.07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12.89</v>
      </c>
      <c r="D61" s="202">
        <v>0</v>
      </c>
      <c r="E61" s="202">
        <v>0</v>
      </c>
      <c r="F61" s="202">
        <v>20.99</v>
      </c>
      <c r="G61" s="202">
        <v>0</v>
      </c>
      <c r="H61" s="202">
        <v>0</v>
      </c>
      <c r="I61" s="202">
        <v>14.79</v>
      </c>
      <c r="J61" s="202">
        <v>1.0900000000000001</v>
      </c>
      <c r="K61" s="202">
        <v>4.58</v>
      </c>
      <c r="L61" s="202">
        <v>191.9</v>
      </c>
      <c r="M61" s="202">
        <v>0.89</v>
      </c>
      <c r="N61" s="202">
        <v>1.21</v>
      </c>
      <c r="O61" s="202">
        <v>0</v>
      </c>
      <c r="P61" s="202">
        <v>1.42</v>
      </c>
      <c r="Q61" s="202">
        <v>0.22</v>
      </c>
      <c r="R61" s="202">
        <v>0.44</v>
      </c>
      <c r="S61" s="202">
        <v>0.27</v>
      </c>
      <c r="T61" s="202">
        <v>0</v>
      </c>
      <c r="U61" s="202">
        <v>2.15</v>
      </c>
      <c r="V61" s="202">
        <v>0.21</v>
      </c>
      <c r="W61" s="202">
        <v>0.48</v>
      </c>
      <c r="X61" s="202">
        <v>1.77</v>
      </c>
      <c r="Y61" s="202">
        <v>0</v>
      </c>
      <c r="Z61" s="202">
        <v>2.6</v>
      </c>
      <c r="AA61" s="202">
        <v>0</v>
      </c>
      <c r="AB61" s="202">
        <v>0</v>
      </c>
      <c r="AC61" s="202">
        <v>10.37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30.39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12.89</v>
      </c>
      <c r="D62" s="202">
        <v>0</v>
      </c>
      <c r="E62" s="202">
        <v>0</v>
      </c>
      <c r="F62" s="202">
        <v>20.99</v>
      </c>
      <c r="G62" s="202">
        <v>0</v>
      </c>
      <c r="H62" s="202">
        <v>0</v>
      </c>
      <c r="I62" s="202">
        <v>14.79</v>
      </c>
      <c r="J62" s="202">
        <v>1.0900000000000001</v>
      </c>
      <c r="K62" s="202">
        <v>4.58</v>
      </c>
      <c r="L62" s="202">
        <v>191.9</v>
      </c>
      <c r="M62" s="202">
        <v>0.89</v>
      </c>
      <c r="N62" s="202">
        <v>1.21</v>
      </c>
      <c r="O62" s="202">
        <v>0</v>
      </c>
      <c r="P62" s="202">
        <v>1.42</v>
      </c>
      <c r="Q62" s="202">
        <v>0.22</v>
      </c>
      <c r="R62" s="202">
        <v>0.44</v>
      </c>
      <c r="S62" s="202">
        <v>0.27</v>
      </c>
      <c r="T62" s="202">
        <v>0</v>
      </c>
      <c r="U62" s="202">
        <v>2.15</v>
      </c>
      <c r="V62" s="202">
        <v>0.21</v>
      </c>
      <c r="W62" s="202">
        <v>0.48</v>
      </c>
      <c r="X62" s="202">
        <v>1.77</v>
      </c>
      <c r="Y62" s="202">
        <v>0</v>
      </c>
      <c r="Z62" s="202">
        <v>2.6</v>
      </c>
      <c r="AA62" s="202">
        <v>0</v>
      </c>
      <c r="AB62" s="202">
        <v>0</v>
      </c>
      <c r="AC62" s="202">
        <v>10.81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30.07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12.89</v>
      </c>
      <c r="D63" s="202">
        <v>0</v>
      </c>
      <c r="E63" s="202">
        <v>0</v>
      </c>
      <c r="F63" s="202">
        <v>20.99</v>
      </c>
      <c r="G63" s="202">
        <v>0</v>
      </c>
      <c r="H63" s="202">
        <v>0</v>
      </c>
      <c r="I63" s="202">
        <v>14.79</v>
      </c>
      <c r="J63" s="202">
        <v>1.0900000000000001</v>
      </c>
      <c r="K63" s="202">
        <v>4.58</v>
      </c>
      <c r="L63" s="202">
        <v>191.9</v>
      </c>
      <c r="M63" s="202">
        <v>0.89</v>
      </c>
      <c r="N63" s="202">
        <v>1.21</v>
      </c>
      <c r="O63" s="202">
        <v>0</v>
      </c>
      <c r="P63" s="202">
        <v>1.42</v>
      </c>
      <c r="Q63" s="202">
        <v>0.22</v>
      </c>
      <c r="R63" s="202">
        <v>0.44</v>
      </c>
      <c r="S63" s="202">
        <v>0.27</v>
      </c>
      <c r="T63" s="202">
        <v>0</v>
      </c>
      <c r="U63" s="202">
        <v>2.15</v>
      </c>
      <c r="V63" s="202">
        <v>0.21</v>
      </c>
      <c r="W63" s="202">
        <v>0.48</v>
      </c>
      <c r="X63" s="202">
        <v>1.77</v>
      </c>
      <c r="Y63" s="202">
        <v>0</v>
      </c>
      <c r="Z63" s="202">
        <v>2.6</v>
      </c>
      <c r="AA63" s="202">
        <v>0</v>
      </c>
      <c r="AB63" s="202">
        <v>0</v>
      </c>
      <c r="AC63" s="202">
        <v>14.73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31.33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12.89</v>
      </c>
      <c r="D64" s="202">
        <v>0</v>
      </c>
      <c r="E64" s="202">
        <v>0</v>
      </c>
      <c r="F64" s="202">
        <v>20.99</v>
      </c>
      <c r="G64" s="202">
        <v>0</v>
      </c>
      <c r="H64" s="202">
        <v>0</v>
      </c>
      <c r="I64" s="202">
        <v>14.79</v>
      </c>
      <c r="J64" s="202">
        <v>1.0900000000000001</v>
      </c>
      <c r="K64" s="202">
        <v>4.58</v>
      </c>
      <c r="L64" s="202">
        <v>191.9</v>
      </c>
      <c r="M64" s="202">
        <v>0.89</v>
      </c>
      <c r="N64" s="202">
        <v>1.21</v>
      </c>
      <c r="O64" s="202">
        <v>0</v>
      </c>
      <c r="P64" s="202">
        <v>1.42</v>
      </c>
      <c r="Q64" s="202">
        <v>0.22</v>
      </c>
      <c r="R64" s="202">
        <v>0.44</v>
      </c>
      <c r="S64" s="202">
        <v>0.27</v>
      </c>
      <c r="T64" s="202">
        <v>0</v>
      </c>
      <c r="U64" s="202">
        <v>2.15</v>
      </c>
      <c r="V64" s="202">
        <v>0.21</v>
      </c>
      <c r="W64" s="202">
        <v>0.48</v>
      </c>
      <c r="X64" s="202">
        <v>1.77</v>
      </c>
      <c r="Y64" s="202">
        <v>0</v>
      </c>
      <c r="Z64" s="202">
        <v>2.6</v>
      </c>
      <c r="AA64" s="202">
        <v>0</v>
      </c>
      <c r="AB64" s="202">
        <v>0</v>
      </c>
      <c r="AC64" s="202">
        <v>14.73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31.59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12.89</v>
      </c>
      <c r="D65" s="202">
        <v>0</v>
      </c>
      <c r="E65" s="202">
        <v>0</v>
      </c>
      <c r="F65" s="202">
        <v>20.99</v>
      </c>
      <c r="G65" s="202">
        <v>0</v>
      </c>
      <c r="H65" s="202">
        <v>0</v>
      </c>
      <c r="I65" s="202">
        <v>14.79</v>
      </c>
      <c r="J65" s="202">
        <v>1.0900000000000001</v>
      </c>
      <c r="K65" s="202">
        <v>4.58</v>
      </c>
      <c r="L65" s="202">
        <v>191.9</v>
      </c>
      <c r="M65" s="202">
        <v>0.89</v>
      </c>
      <c r="N65" s="202">
        <v>1.21</v>
      </c>
      <c r="O65" s="202">
        <v>0</v>
      </c>
      <c r="P65" s="202">
        <v>1.42</v>
      </c>
      <c r="Q65" s="202">
        <v>0.22</v>
      </c>
      <c r="R65" s="202">
        <v>0.44</v>
      </c>
      <c r="S65" s="202">
        <v>0.27</v>
      </c>
      <c r="T65" s="202">
        <v>0</v>
      </c>
      <c r="U65" s="202">
        <v>2.15</v>
      </c>
      <c r="V65" s="202">
        <v>0.21</v>
      </c>
      <c r="W65" s="202">
        <v>0.48</v>
      </c>
      <c r="X65" s="202">
        <v>1.77</v>
      </c>
      <c r="Y65" s="202">
        <v>0</v>
      </c>
      <c r="Z65" s="202">
        <v>2.6</v>
      </c>
      <c r="AA65" s="202">
        <v>0</v>
      </c>
      <c r="AB65" s="202">
        <v>0</v>
      </c>
      <c r="AC65" s="202">
        <v>14.73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31.59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12.89</v>
      </c>
      <c r="D66" s="202">
        <v>0</v>
      </c>
      <c r="E66" s="202">
        <v>0</v>
      </c>
      <c r="F66" s="202">
        <v>20.99</v>
      </c>
      <c r="G66" s="202">
        <v>0</v>
      </c>
      <c r="H66" s="202">
        <v>0</v>
      </c>
      <c r="I66" s="202">
        <v>14.79</v>
      </c>
      <c r="J66" s="202">
        <v>1.0900000000000001</v>
      </c>
      <c r="K66" s="202">
        <v>4.58</v>
      </c>
      <c r="L66" s="202">
        <v>191.9</v>
      </c>
      <c r="M66" s="202">
        <v>0.89</v>
      </c>
      <c r="N66" s="202">
        <v>1.21</v>
      </c>
      <c r="O66" s="202">
        <v>0</v>
      </c>
      <c r="P66" s="202">
        <v>1.42</v>
      </c>
      <c r="Q66" s="202">
        <v>0.22</v>
      </c>
      <c r="R66" s="202">
        <v>0.44</v>
      </c>
      <c r="S66" s="202">
        <v>0.27</v>
      </c>
      <c r="T66" s="202">
        <v>0</v>
      </c>
      <c r="U66" s="202">
        <v>2.15</v>
      </c>
      <c r="V66" s="202">
        <v>0.21</v>
      </c>
      <c r="W66" s="202">
        <v>0.48</v>
      </c>
      <c r="X66" s="202">
        <v>1.77</v>
      </c>
      <c r="Y66" s="202">
        <v>0</v>
      </c>
      <c r="Z66" s="202">
        <v>2.6</v>
      </c>
      <c r="AA66" s="202">
        <v>0</v>
      </c>
      <c r="AB66" s="202">
        <v>0</v>
      </c>
      <c r="AC66" s="202">
        <v>14.73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31.59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12.89</v>
      </c>
      <c r="D67" s="202">
        <v>0</v>
      </c>
      <c r="E67" s="202">
        <v>0</v>
      </c>
      <c r="F67" s="202">
        <v>20.99</v>
      </c>
      <c r="G67" s="202">
        <v>0</v>
      </c>
      <c r="H67" s="202">
        <v>0</v>
      </c>
      <c r="I67" s="202">
        <v>14.79</v>
      </c>
      <c r="J67" s="202">
        <v>1.0900000000000001</v>
      </c>
      <c r="K67" s="202">
        <v>4.58</v>
      </c>
      <c r="L67" s="202">
        <v>191.91</v>
      </c>
      <c r="M67" s="202">
        <v>0.89</v>
      </c>
      <c r="N67" s="202">
        <v>1.21</v>
      </c>
      <c r="O67" s="202">
        <v>0</v>
      </c>
      <c r="P67" s="202">
        <v>1.42</v>
      </c>
      <c r="Q67" s="202">
        <v>0.22</v>
      </c>
      <c r="R67" s="202">
        <v>0.44</v>
      </c>
      <c r="S67" s="202">
        <v>0.27</v>
      </c>
      <c r="T67" s="202">
        <v>0</v>
      </c>
      <c r="U67" s="202">
        <v>2.15</v>
      </c>
      <c r="V67" s="202">
        <v>0.21</v>
      </c>
      <c r="W67" s="202">
        <v>0.48</v>
      </c>
      <c r="X67" s="202">
        <v>1.77</v>
      </c>
      <c r="Y67" s="202">
        <v>0</v>
      </c>
      <c r="Z67" s="202">
        <v>2.6</v>
      </c>
      <c r="AA67" s="202">
        <v>0</v>
      </c>
      <c r="AB67" s="202">
        <v>0</v>
      </c>
      <c r="AC67" s="202">
        <v>10.38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30.39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12.89</v>
      </c>
      <c r="D68" s="202">
        <v>0</v>
      </c>
      <c r="E68" s="202">
        <v>0</v>
      </c>
      <c r="F68" s="202">
        <v>20.99</v>
      </c>
      <c r="G68" s="202">
        <v>0</v>
      </c>
      <c r="H68" s="202">
        <v>0</v>
      </c>
      <c r="I68" s="202">
        <v>14.79</v>
      </c>
      <c r="J68" s="202">
        <v>1.0900000000000001</v>
      </c>
      <c r="K68" s="202">
        <v>4.58</v>
      </c>
      <c r="L68" s="202">
        <v>191.91</v>
      </c>
      <c r="M68" s="202">
        <v>0.89</v>
      </c>
      <c r="N68" s="202">
        <v>1.21</v>
      </c>
      <c r="O68" s="202">
        <v>0</v>
      </c>
      <c r="P68" s="202">
        <v>1.42</v>
      </c>
      <c r="Q68" s="202">
        <v>0.22</v>
      </c>
      <c r="R68" s="202">
        <v>0.44</v>
      </c>
      <c r="S68" s="202">
        <v>0.27</v>
      </c>
      <c r="T68" s="202">
        <v>0</v>
      </c>
      <c r="U68" s="202">
        <v>2.15</v>
      </c>
      <c r="V68" s="202">
        <v>0.21</v>
      </c>
      <c r="W68" s="202">
        <v>0.48</v>
      </c>
      <c r="X68" s="202">
        <v>1.77</v>
      </c>
      <c r="Y68" s="202">
        <v>0</v>
      </c>
      <c r="Z68" s="202">
        <v>2.6</v>
      </c>
      <c r="AA68" s="202">
        <v>0</v>
      </c>
      <c r="AB68" s="202">
        <v>0</v>
      </c>
      <c r="AC68" s="202">
        <v>10.38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30.07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12.89</v>
      </c>
      <c r="D69" s="202">
        <v>0</v>
      </c>
      <c r="E69" s="202">
        <v>0</v>
      </c>
      <c r="F69" s="202">
        <v>20.99</v>
      </c>
      <c r="G69" s="202">
        <v>0</v>
      </c>
      <c r="H69" s="202">
        <v>0</v>
      </c>
      <c r="I69" s="202">
        <v>14.79</v>
      </c>
      <c r="J69" s="202">
        <v>1.0900000000000001</v>
      </c>
      <c r="K69" s="202">
        <v>4.58</v>
      </c>
      <c r="L69" s="202">
        <v>191.91</v>
      </c>
      <c r="M69" s="202">
        <v>0.92</v>
      </c>
      <c r="N69" s="202">
        <v>1.21</v>
      </c>
      <c r="O69" s="202">
        <v>0</v>
      </c>
      <c r="P69" s="202">
        <v>1.42</v>
      </c>
      <c r="Q69" s="202">
        <v>0.22</v>
      </c>
      <c r="R69" s="202">
        <v>0.44</v>
      </c>
      <c r="S69" s="202">
        <v>0.27</v>
      </c>
      <c r="T69" s="202">
        <v>0</v>
      </c>
      <c r="U69" s="202">
        <v>2.15</v>
      </c>
      <c r="V69" s="202">
        <v>0.21</v>
      </c>
      <c r="W69" s="202">
        <v>0.48</v>
      </c>
      <c r="X69" s="202">
        <v>1.77</v>
      </c>
      <c r="Y69" s="202">
        <v>0</v>
      </c>
      <c r="Z69" s="202">
        <v>2.6</v>
      </c>
      <c r="AA69" s="202">
        <v>0</v>
      </c>
      <c r="AB69" s="202">
        <v>0</v>
      </c>
      <c r="AC69" s="202">
        <v>10.38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30.07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12.89</v>
      </c>
      <c r="D70" s="202">
        <v>0</v>
      </c>
      <c r="E70" s="202">
        <v>0</v>
      </c>
      <c r="F70" s="202">
        <v>20.99</v>
      </c>
      <c r="G70" s="202">
        <v>0</v>
      </c>
      <c r="H70" s="202">
        <v>0</v>
      </c>
      <c r="I70" s="202">
        <v>14.79</v>
      </c>
      <c r="J70" s="202">
        <v>1.0900000000000001</v>
      </c>
      <c r="K70" s="202">
        <v>4.58</v>
      </c>
      <c r="L70" s="202">
        <v>191.91</v>
      </c>
      <c r="M70" s="202">
        <v>0.92</v>
      </c>
      <c r="N70" s="202">
        <v>1.21</v>
      </c>
      <c r="O70" s="202">
        <v>0</v>
      </c>
      <c r="P70" s="202">
        <v>1.42</v>
      </c>
      <c r="Q70" s="202">
        <v>0.22</v>
      </c>
      <c r="R70" s="202">
        <v>0.44</v>
      </c>
      <c r="S70" s="202">
        <v>0.27</v>
      </c>
      <c r="T70" s="202">
        <v>0</v>
      </c>
      <c r="U70" s="202">
        <v>2.15</v>
      </c>
      <c r="V70" s="202">
        <v>0.21</v>
      </c>
      <c r="W70" s="202">
        <v>0.48</v>
      </c>
      <c r="X70" s="202">
        <v>1.77</v>
      </c>
      <c r="Y70" s="202">
        <v>0</v>
      </c>
      <c r="Z70" s="202">
        <v>2.6</v>
      </c>
      <c r="AA70" s="202">
        <v>0</v>
      </c>
      <c r="AB70" s="202">
        <v>0</v>
      </c>
      <c r="AC70" s="202">
        <v>10.38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30.07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12.89</v>
      </c>
      <c r="D71" s="202">
        <v>0</v>
      </c>
      <c r="E71" s="202">
        <v>0</v>
      </c>
      <c r="F71" s="202">
        <v>20.99</v>
      </c>
      <c r="G71" s="202">
        <v>0</v>
      </c>
      <c r="H71" s="202">
        <v>0</v>
      </c>
      <c r="I71" s="202">
        <v>14.79</v>
      </c>
      <c r="J71" s="202">
        <v>1.0900000000000001</v>
      </c>
      <c r="K71" s="202">
        <v>4.58</v>
      </c>
      <c r="L71" s="202">
        <v>269.23</v>
      </c>
      <c r="M71" s="202">
        <v>0.95</v>
      </c>
      <c r="N71" s="202">
        <v>1.21</v>
      </c>
      <c r="O71" s="202">
        <v>0</v>
      </c>
      <c r="P71" s="202">
        <v>1.42</v>
      </c>
      <c r="Q71" s="202">
        <v>3.79</v>
      </c>
      <c r="R71" s="202">
        <v>7.21</v>
      </c>
      <c r="S71" s="202">
        <v>4.2300000000000004</v>
      </c>
      <c r="T71" s="202">
        <v>0</v>
      </c>
      <c r="U71" s="202">
        <v>2.15</v>
      </c>
      <c r="V71" s="202">
        <v>4.41</v>
      </c>
      <c r="W71" s="202">
        <v>9.41</v>
      </c>
      <c r="X71" s="202">
        <v>1.77</v>
      </c>
      <c r="Y71" s="202">
        <v>0</v>
      </c>
      <c r="Z71" s="202">
        <v>39.03</v>
      </c>
      <c r="AA71" s="202">
        <v>0</v>
      </c>
      <c r="AB71" s="202">
        <v>0</v>
      </c>
      <c r="AC71" s="202">
        <v>10.38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30.07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12.89</v>
      </c>
      <c r="D72" s="202">
        <v>0</v>
      </c>
      <c r="E72" s="202">
        <v>0</v>
      </c>
      <c r="F72" s="202">
        <v>20.99</v>
      </c>
      <c r="G72" s="202">
        <v>0</v>
      </c>
      <c r="H72" s="202">
        <v>0</v>
      </c>
      <c r="I72" s="202">
        <v>14.79</v>
      </c>
      <c r="J72" s="202">
        <v>1.0900000000000001</v>
      </c>
      <c r="K72" s="202">
        <v>4.58</v>
      </c>
      <c r="L72" s="202">
        <v>269.23</v>
      </c>
      <c r="M72" s="202">
        <v>0.95</v>
      </c>
      <c r="N72" s="202">
        <v>1.21</v>
      </c>
      <c r="O72" s="202">
        <v>0</v>
      </c>
      <c r="P72" s="202">
        <v>1.42</v>
      </c>
      <c r="Q72" s="202">
        <v>3.79</v>
      </c>
      <c r="R72" s="202">
        <v>7.21</v>
      </c>
      <c r="S72" s="202">
        <v>4.2300000000000004</v>
      </c>
      <c r="T72" s="202">
        <v>0</v>
      </c>
      <c r="U72" s="202">
        <v>2.15</v>
      </c>
      <c r="V72" s="202">
        <v>4.43</v>
      </c>
      <c r="W72" s="202">
        <v>9.41</v>
      </c>
      <c r="X72" s="202">
        <v>1.77</v>
      </c>
      <c r="Y72" s="202">
        <v>0</v>
      </c>
      <c r="Z72" s="202">
        <v>39.03</v>
      </c>
      <c r="AA72" s="202">
        <v>0</v>
      </c>
      <c r="AB72" s="202">
        <v>0</v>
      </c>
      <c r="AC72" s="202">
        <v>10.38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30.07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12.89</v>
      </c>
      <c r="D73" s="202">
        <v>0</v>
      </c>
      <c r="E73" s="202">
        <v>0</v>
      </c>
      <c r="F73" s="202">
        <v>20.99</v>
      </c>
      <c r="G73" s="202">
        <v>0</v>
      </c>
      <c r="H73" s="202">
        <v>0</v>
      </c>
      <c r="I73" s="202">
        <v>14.79</v>
      </c>
      <c r="J73" s="202">
        <v>1.0900000000000001</v>
      </c>
      <c r="K73" s="202">
        <v>4.58</v>
      </c>
      <c r="L73" s="202">
        <v>269.23</v>
      </c>
      <c r="M73" s="202">
        <v>0.95</v>
      </c>
      <c r="N73" s="202">
        <v>1.21</v>
      </c>
      <c r="O73" s="202">
        <v>0</v>
      </c>
      <c r="P73" s="202">
        <v>1.42</v>
      </c>
      <c r="Q73" s="202">
        <v>3.79</v>
      </c>
      <c r="R73" s="202">
        <v>7.21</v>
      </c>
      <c r="S73" s="202">
        <v>4.2300000000000004</v>
      </c>
      <c r="T73" s="202">
        <v>0</v>
      </c>
      <c r="U73" s="202">
        <v>2.15</v>
      </c>
      <c r="V73" s="202">
        <v>4.43</v>
      </c>
      <c r="W73" s="202">
        <v>9.41</v>
      </c>
      <c r="X73" s="202">
        <v>1.77</v>
      </c>
      <c r="Y73" s="202">
        <v>0</v>
      </c>
      <c r="Z73" s="202">
        <v>39.03</v>
      </c>
      <c r="AA73" s="202">
        <v>0</v>
      </c>
      <c r="AB73" s="202">
        <v>0</v>
      </c>
      <c r="AC73" s="202">
        <v>10.38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30.39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12.89</v>
      </c>
      <c r="D74" s="202">
        <v>0</v>
      </c>
      <c r="E74" s="202">
        <v>0</v>
      </c>
      <c r="F74" s="202">
        <v>20.99</v>
      </c>
      <c r="G74" s="202">
        <v>0</v>
      </c>
      <c r="H74" s="202">
        <v>0</v>
      </c>
      <c r="I74" s="202">
        <v>14.79</v>
      </c>
      <c r="J74" s="202">
        <v>1.0900000000000001</v>
      </c>
      <c r="K74" s="202">
        <v>4.58</v>
      </c>
      <c r="L74" s="202">
        <v>269.23</v>
      </c>
      <c r="M74" s="202">
        <v>0.95</v>
      </c>
      <c r="N74" s="202">
        <v>1.21</v>
      </c>
      <c r="O74" s="202">
        <v>0</v>
      </c>
      <c r="P74" s="202">
        <v>1.42</v>
      </c>
      <c r="Q74" s="202">
        <v>3.79</v>
      </c>
      <c r="R74" s="202">
        <v>7.21</v>
      </c>
      <c r="S74" s="202">
        <v>4.2300000000000004</v>
      </c>
      <c r="T74" s="202">
        <v>0</v>
      </c>
      <c r="U74" s="202">
        <v>2.15</v>
      </c>
      <c r="V74" s="202">
        <v>4.43</v>
      </c>
      <c r="W74" s="202">
        <v>9.41</v>
      </c>
      <c r="X74" s="202">
        <v>1.77</v>
      </c>
      <c r="Y74" s="202">
        <v>0</v>
      </c>
      <c r="Z74" s="202">
        <v>39.03</v>
      </c>
      <c r="AA74" s="202">
        <v>0</v>
      </c>
      <c r="AB74" s="202">
        <v>0</v>
      </c>
      <c r="AC74" s="202">
        <v>10.38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30.07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12.89</v>
      </c>
      <c r="D75" s="202">
        <v>0</v>
      </c>
      <c r="E75" s="202">
        <v>0</v>
      </c>
      <c r="F75" s="202">
        <v>20.99</v>
      </c>
      <c r="G75" s="202">
        <v>0</v>
      </c>
      <c r="H75" s="202">
        <v>0</v>
      </c>
      <c r="I75" s="202">
        <v>14.79</v>
      </c>
      <c r="J75" s="202">
        <v>1.0900000000000001</v>
      </c>
      <c r="K75" s="202">
        <v>4.58</v>
      </c>
      <c r="L75" s="202">
        <v>269.23</v>
      </c>
      <c r="M75" s="202">
        <v>0.95</v>
      </c>
      <c r="N75" s="202">
        <v>1.21</v>
      </c>
      <c r="O75" s="202">
        <v>0</v>
      </c>
      <c r="P75" s="202">
        <v>1.42</v>
      </c>
      <c r="Q75" s="202">
        <v>3.79</v>
      </c>
      <c r="R75" s="202">
        <v>7.21</v>
      </c>
      <c r="S75" s="202">
        <v>4.2300000000000004</v>
      </c>
      <c r="T75" s="202">
        <v>0</v>
      </c>
      <c r="U75" s="202">
        <v>2.15</v>
      </c>
      <c r="V75" s="202">
        <v>4.43</v>
      </c>
      <c r="W75" s="202">
        <v>9.41</v>
      </c>
      <c r="X75" s="202">
        <v>1.77</v>
      </c>
      <c r="Y75" s="202">
        <v>0</v>
      </c>
      <c r="Z75" s="202">
        <v>39.03</v>
      </c>
      <c r="AA75" s="202">
        <v>0</v>
      </c>
      <c r="AB75" s="202">
        <v>0</v>
      </c>
      <c r="AC75" s="202">
        <v>10.38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29.67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12.89</v>
      </c>
      <c r="D76" s="202">
        <v>0</v>
      </c>
      <c r="E76" s="202">
        <v>0</v>
      </c>
      <c r="F76" s="202">
        <v>20.99</v>
      </c>
      <c r="G76" s="202">
        <v>0</v>
      </c>
      <c r="H76" s="202">
        <v>0</v>
      </c>
      <c r="I76" s="202">
        <v>14.79</v>
      </c>
      <c r="J76" s="202">
        <v>1.0900000000000001</v>
      </c>
      <c r="K76" s="202">
        <v>4.58</v>
      </c>
      <c r="L76" s="202">
        <v>153.25</v>
      </c>
      <c r="M76" s="202">
        <v>0.95</v>
      </c>
      <c r="N76" s="202">
        <v>1.21</v>
      </c>
      <c r="O76" s="202">
        <v>0</v>
      </c>
      <c r="P76" s="202">
        <v>1.42</v>
      </c>
      <c r="Q76" s="202">
        <v>3.79</v>
      </c>
      <c r="R76" s="202">
        <v>7.21</v>
      </c>
      <c r="S76" s="202">
        <v>4.2300000000000004</v>
      </c>
      <c r="T76" s="202">
        <v>0</v>
      </c>
      <c r="U76" s="202">
        <v>2.15</v>
      </c>
      <c r="V76" s="202">
        <v>4.43</v>
      </c>
      <c r="W76" s="202">
        <v>9.41</v>
      </c>
      <c r="X76" s="202">
        <v>1.77</v>
      </c>
      <c r="Y76" s="202">
        <v>0</v>
      </c>
      <c r="Z76" s="202">
        <v>39.03</v>
      </c>
      <c r="AA76" s="202">
        <v>0</v>
      </c>
      <c r="AB76" s="202">
        <v>0</v>
      </c>
      <c r="AC76" s="202">
        <v>10.38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29.67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12.89</v>
      </c>
      <c r="D77" s="202">
        <v>0</v>
      </c>
      <c r="E77" s="202">
        <v>0</v>
      </c>
      <c r="F77" s="202">
        <v>20.99</v>
      </c>
      <c r="G77" s="202">
        <v>0</v>
      </c>
      <c r="H77" s="202">
        <v>0</v>
      </c>
      <c r="I77" s="202">
        <v>14.79</v>
      </c>
      <c r="J77" s="202">
        <v>1.0900000000000001</v>
      </c>
      <c r="K77" s="202">
        <v>0.32</v>
      </c>
      <c r="L77" s="202">
        <v>19.38</v>
      </c>
      <c r="M77" s="202">
        <v>0.95</v>
      </c>
      <c r="N77" s="202">
        <v>1.21</v>
      </c>
      <c r="O77" s="202">
        <v>0</v>
      </c>
      <c r="P77" s="202">
        <v>1.42</v>
      </c>
      <c r="Q77" s="202">
        <v>0.25</v>
      </c>
      <c r="R77" s="202">
        <v>0.44</v>
      </c>
      <c r="S77" s="202">
        <v>0.27</v>
      </c>
      <c r="T77" s="202">
        <v>0</v>
      </c>
      <c r="U77" s="202">
        <v>2.15</v>
      </c>
      <c r="V77" s="202">
        <v>0.21</v>
      </c>
      <c r="W77" s="202">
        <v>0.48</v>
      </c>
      <c r="X77" s="202">
        <v>1.77</v>
      </c>
      <c r="Y77" s="202">
        <v>0</v>
      </c>
      <c r="Z77" s="202">
        <v>2.6</v>
      </c>
      <c r="AA77" s="202">
        <v>0</v>
      </c>
      <c r="AB77" s="202">
        <v>0</v>
      </c>
      <c r="AC77" s="202">
        <v>10.38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29.67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12.89</v>
      </c>
      <c r="D78" s="202">
        <v>0</v>
      </c>
      <c r="E78" s="202">
        <v>0</v>
      </c>
      <c r="F78" s="202">
        <v>20.99</v>
      </c>
      <c r="G78" s="202">
        <v>0</v>
      </c>
      <c r="H78" s="202">
        <v>0</v>
      </c>
      <c r="I78" s="202">
        <v>14.79</v>
      </c>
      <c r="J78" s="202">
        <v>1.0900000000000001</v>
      </c>
      <c r="K78" s="202">
        <v>0.32</v>
      </c>
      <c r="L78" s="202">
        <v>19.38</v>
      </c>
      <c r="M78" s="202">
        <v>0.95</v>
      </c>
      <c r="N78" s="202">
        <v>1.21</v>
      </c>
      <c r="O78" s="202">
        <v>0</v>
      </c>
      <c r="P78" s="202">
        <v>1.42</v>
      </c>
      <c r="Q78" s="202">
        <v>0.22</v>
      </c>
      <c r="R78" s="202">
        <v>0.44</v>
      </c>
      <c r="S78" s="202">
        <v>0.27</v>
      </c>
      <c r="T78" s="202">
        <v>0</v>
      </c>
      <c r="U78" s="202">
        <v>2.15</v>
      </c>
      <c r="V78" s="202">
        <v>0.21</v>
      </c>
      <c r="W78" s="202">
        <v>0.48</v>
      </c>
      <c r="X78" s="202">
        <v>1.77</v>
      </c>
      <c r="Y78" s="202">
        <v>0</v>
      </c>
      <c r="Z78" s="202">
        <v>2.6</v>
      </c>
      <c r="AA78" s="202">
        <v>0</v>
      </c>
      <c r="AB78" s="202">
        <v>0</v>
      </c>
      <c r="AC78" s="202">
        <v>10.38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29.67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12.89</v>
      </c>
      <c r="D79" s="202">
        <v>0</v>
      </c>
      <c r="E79" s="202">
        <v>0</v>
      </c>
      <c r="F79" s="202">
        <v>20.99</v>
      </c>
      <c r="G79" s="202">
        <v>0</v>
      </c>
      <c r="H79" s="202">
        <v>0</v>
      </c>
      <c r="I79" s="202">
        <v>14.79</v>
      </c>
      <c r="J79" s="202">
        <v>1.0900000000000001</v>
      </c>
      <c r="K79" s="202">
        <v>0.32</v>
      </c>
      <c r="L79" s="202">
        <v>19.38</v>
      </c>
      <c r="M79" s="202">
        <v>0.95</v>
      </c>
      <c r="N79" s="202">
        <v>1.21</v>
      </c>
      <c r="O79" s="202">
        <v>0</v>
      </c>
      <c r="P79" s="202">
        <v>1.42</v>
      </c>
      <c r="Q79" s="202">
        <v>0.22</v>
      </c>
      <c r="R79" s="202">
        <v>0.43</v>
      </c>
      <c r="S79" s="202">
        <v>0.27</v>
      </c>
      <c r="T79" s="202">
        <v>0</v>
      </c>
      <c r="U79" s="202">
        <v>2.15</v>
      </c>
      <c r="V79" s="202">
        <v>0</v>
      </c>
      <c r="W79" s="202">
        <v>0.48</v>
      </c>
      <c r="X79" s="202">
        <v>1.77</v>
      </c>
      <c r="Y79" s="202">
        <v>0</v>
      </c>
      <c r="Z79" s="202">
        <v>2.6</v>
      </c>
      <c r="AA79" s="202">
        <v>0</v>
      </c>
      <c r="AB79" s="202">
        <v>0</v>
      </c>
      <c r="AC79" s="202">
        <v>10.38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30.4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12.89</v>
      </c>
      <c r="D80" s="202">
        <v>0</v>
      </c>
      <c r="E80" s="202">
        <v>0</v>
      </c>
      <c r="F80" s="202">
        <v>20.99</v>
      </c>
      <c r="G80" s="202">
        <v>0</v>
      </c>
      <c r="H80" s="202">
        <v>0</v>
      </c>
      <c r="I80" s="202">
        <v>14.79</v>
      </c>
      <c r="J80" s="202">
        <v>1.0900000000000001</v>
      </c>
      <c r="K80" s="202">
        <v>0.32</v>
      </c>
      <c r="L80" s="202">
        <v>19.38</v>
      </c>
      <c r="M80" s="202">
        <v>0.95</v>
      </c>
      <c r="N80" s="202">
        <v>1.21</v>
      </c>
      <c r="O80" s="202">
        <v>0</v>
      </c>
      <c r="P80" s="202">
        <v>1.42</v>
      </c>
      <c r="Q80" s="202">
        <v>0.22</v>
      </c>
      <c r="R80" s="202">
        <v>0.43</v>
      </c>
      <c r="S80" s="202">
        <v>0.27</v>
      </c>
      <c r="T80" s="202">
        <v>0</v>
      </c>
      <c r="U80" s="202">
        <v>2.15</v>
      </c>
      <c r="V80" s="202">
        <v>0.21</v>
      </c>
      <c r="W80" s="202">
        <v>0.48</v>
      </c>
      <c r="X80" s="202">
        <v>1.77</v>
      </c>
      <c r="Y80" s="202">
        <v>0</v>
      </c>
      <c r="Z80" s="202">
        <v>2.6</v>
      </c>
      <c r="AA80" s="202">
        <v>0</v>
      </c>
      <c r="AB80" s="202">
        <v>0</v>
      </c>
      <c r="AC80" s="202">
        <v>10.38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30.05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12.89</v>
      </c>
      <c r="D81" s="202">
        <v>0</v>
      </c>
      <c r="E81" s="202">
        <v>0</v>
      </c>
      <c r="F81" s="202">
        <v>20.99</v>
      </c>
      <c r="G81" s="202">
        <v>0</v>
      </c>
      <c r="H81" s="202">
        <v>0</v>
      </c>
      <c r="I81" s="202">
        <v>14.79</v>
      </c>
      <c r="J81" s="202">
        <v>1.0900000000000001</v>
      </c>
      <c r="K81" s="202">
        <v>0.32</v>
      </c>
      <c r="L81" s="202">
        <v>19.38</v>
      </c>
      <c r="M81" s="202">
        <v>0.95</v>
      </c>
      <c r="N81" s="202">
        <v>1.21</v>
      </c>
      <c r="O81" s="202">
        <v>0</v>
      </c>
      <c r="P81" s="202">
        <v>1.42</v>
      </c>
      <c r="Q81" s="202">
        <v>0.22</v>
      </c>
      <c r="R81" s="202">
        <v>0.44</v>
      </c>
      <c r="S81" s="202">
        <v>0.27</v>
      </c>
      <c r="T81" s="202">
        <v>0</v>
      </c>
      <c r="U81" s="202">
        <v>2.15</v>
      </c>
      <c r="V81" s="202">
        <v>1.1100000000000001</v>
      </c>
      <c r="W81" s="202">
        <v>0.48</v>
      </c>
      <c r="X81" s="202">
        <v>1.77</v>
      </c>
      <c r="Y81" s="202">
        <v>0</v>
      </c>
      <c r="Z81" s="202">
        <v>2.6</v>
      </c>
      <c r="AA81" s="202">
        <v>0</v>
      </c>
      <c r="AB81" s="202">
        <v>0</v>
      </c>
      <c r="AC81" s="202">
        <v>14.42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32.590000000000003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12.89</v>
      </c>
      <c r="D82" s="202">
        <v>0</v>
      </c>
      <c r="E82" s="202">
        <v>0</v>
      </c>
      <c r="F82" s="202">
        <v>20.99</v>
      </c>
      <c r="G82" s="202">
        <v>0</v>
      </c>
      <c r="H82" s="202">
        <v>0</v>
      </c>
      <c r="I82" s="202">
        <v>14.79</v>
      </c>
      <c r="J82" s="202">
        <v>1.0900000000000001</v>
      </c>
      <c r="K82" s="202">
        <v>0.32</v>
      </c>
      <c r="L82" s="202">
        <v>19.38</v>
      </c>
      <c r="M82" s="202">
        <v>0.95</v>
      </c>
      <c r="N82" s="202">
        <v>1.21</v>
      </c>
      <c r="O82" s="202">
        <v>0</v>
      </c>
      <c r="P82" s="202">
        <v>1.42</v>
      </c>
      <c r="Q82" s="202">
        <v>0.22</v>
      </c>
      <c r="R82" s="202">
        <v>0.44</v>
      </c>
      <c r="S82" s="202">
        <v>0.27</v>
      </c>
      <c r="T82" s="202">
        <v>0</v>
      </c>
      <c r="U82" s="202">
        <v>2.15</v>
      </c>
      <c r="V82" s="202">
        <v>0.21</v>
      </c>
      <c r="W82" s="202">
        <v>0.48</v>
      </c>
      <c r="X82" s="202">
        <v>1.77</v>
      </c>
      <c r="Y82" s="202">
        <v>0</v>
      </c>
      <c r="Z82" s="202">
        <v>2.6</v>
      </c>
      <c r="AA82" s="202">
        <v>0</v>
      </c>
      <c r="AB82" s="202">
        <v>0</v>
      </c>
      <c r="AC82" s="202">
        <v>14.42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32.590000000000003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13.11</v>
      </c>
      <c r="D83" s="202">
        <v>0</v>
      </c>
      <c r="E83" s="202">
        <v>0</v>
      </c>
      <c r="F83" s="202">
        <v>20.99</v>
      </c>
      <c r="G83" s="202">
        <v>0</v>
      </c>
      <c r="H83" s="202">
        <v>0</v>
      </c>
      <c r="I83" s="202">
        <v>14.79</v>
      </c>
      <c r="J83" s="202">
        <v>1.0900000000000001</v>
      </c>
      <c r="K83" s="202">
        <v>0.32</v>
      </c>
      <c r="L83" s="202">
        <v>19.38</v>
      </c>
      <c r="M83" s="202">
        <v>0.95</v>
      </c>
      <c r="N83" s="202">
        <v>1.21</v>
      </c>
      <c r="O83" s="202">
        <v>0</v>
      </c>
      <c r="P83" s="202">
        <v>1.42</v>
      </c>
      <c r="Q83" s="202">
        <v>0.22</v>
      </c>
      <c r="R83" s="202">
        <v>0.44</v>
      </c>
      <c r="S83" s="202">
        <v>0.27</v>
      </c>
      <c r="T83" s="202">
        <v>0</v>
      </c>
      <c r="U83" s="202">
        <v>2.15</v>
      </c>
      <c r="V83" s="202">
        <v>0.21</v>
      </c>
      <c r="W83" s="202">
        <v>0.48</v>
      </c>
      <c r="X83" s="202">
        <v>1.77</v>
      </c>
      <c r="Y83" s="202">
        <v>0</v>
      </c>
      <c r="Z83" s="202">
        <v>2.6</v>
      </c>
      <c r="AA83" s="202">
        <v>0</v>
      </c>
      <c r="AB83" s="202">
        <v>0</v>
      </c>
      <c r="AC83" s="202">
        <v>9.93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29.85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13.11</v>
      </c>
      <c r="D84" s="202">
        <v>0</v>
      </c>
      <c r="E84" s="202">
        <v>0</v>
      </c>
      <c r="F84" s="202">
        <v>20.99</v>
      </c>
      <c r="G84" s="202">
        <v>0</v>
      </c>
      <c r="H84" s="202">
        <v>0</v>
      </c>
      <c r="I84" s="202">
        <v>14.79</v>
      </c>
      <c r="J84" s="202">
        <v>1.0900000000000001</v>
      </c>
      <c r="K84" s="202">
        <v>0.32</v>
      </c>
      <c r="L84" s="202">
        <v>19.38</v>
      </c>
      <c r="M84" s="202">
        <v>0.95</v>
      </c>
      <c r="N84" s="202">
        <v>1.21</v>
      </c>
      <c r="O84" s="202">
        <v>0</v>
      </c>
      <c r="P84" s="202">
        <v>1.42</v>
      </c>
      <c r="Q84" s="202">
        <v>0.22</v>
      </c>
      <c r="R84" s="202">
        <v>0.44</v>
      </c>
      <c r="S84" s="202">
        <v>0.27</v>
      </c>
      <c r="T84" s="202">
        <v>0</v>
      </c>
      <c r="U84" s="202">
        <v>2.15</v>
      </c>
      <c r="V84" s="202">
        <v>0.21</v>
      </c>
      <c r="W84" s="202">
        <v>0.48</v>
      </c>
      <c r="X84" s="202">
        <v>1.77</v>
      </c>
      <c r="Y84" s="202">
        <v>0</v>
      </c>
      <c r="Z84" s="202">
        <v>2.6</v>
      </c>
      <c r="AA84" s="202">
        <v>0</v>
      </c>
      <c r="AB84" s="202">
        <v>0</v>
      </c>
      <c r="AC84" s="202">
        <v>14.42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32.479999999999997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13.11</v>
      </c>
      <c r="D85" s="202">
        <v>0</v>
      </c>
      <c r="E85" s="202">
        <v>0</v>
      </c>
      <c r="F85" s="202">
        <v>20.99</v>
      </c>
      <c r="G85" s="202">
        <v>0</v>
      </c>
      <c r="H85" s="202">
        <v>0</v>
      </c>
      <c r="I85" s="202">
        <v>14.79</v>
      </c>
      <c r="J85" s="202">
        <v>1.0900000000000001</v>
      </c>
      <c r="K85" s="202">
        <v>0.32</v>
      </c>
      <c r="L85" s="202">
        <v>19.38</v>
      </c>
      <c r="M85" s="202">
        <v>0.95</v>
      </c>
      <c r="N85" s="202">
        <v>1.21</v>
      </c>
      <c r="O85" s="202">
        <v>0</v>
      </c>
      <c r="P85" s="202">
        <v>1.42</v>
      </c>
      <c r="Q85" s="202">
        <v>0.22</v>
      </c>
      <c r="R85" s="202">
        <v>0.44</v>
      </c>
      <c r="S85" s="202">
        <v>0.27</v>
      </c>
      <c r="T85" s="202">
        <v>0</v>
      </c>
      <c r="U85" s="202">
        <v>2.15</v>
      </c>
      <c r="V85" s="202">
        <v>0.21</v>
      </c>
      <c r="W85" s="202">
        <v>0.45</v>
      </c>
      <c r="X85" s="202">
        <v>1.77</v>
      </c>
      <c r="Y85" s="202">
        <v>0</v>
      </c>
      <c r="Z85" s="202">
        <v>2.6</v>
      </c>
      <c r="AA85" s="202">
        <v>0</v>
      </c>
      <c r="AB85" s="202">
        <v>0</v>
      </c>
      <c r="AC85" s="202">
        <v>14.42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32.6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13.11</v>
      </c>
      <c r="D86" s="202">
        <v>0</v>
      </c>
      <c r="E86" s="202">
        <v>0</v>
      </c>
      <c r="F86" s="202">
        <v>20.99</v>
      </c>
      <c r="G86" s="202">
        <v>0</v>
      </c>
      <c r="H86" s="202">
        <v>0</v>
      </c>
      <c r="I86" s="202">
        <v>14.79</v>
      </c>
      <c r="J86" s="202">
        <v>1.0900000000000001</v>
      </c>
      <c r="K86" s="202">
        <v>0.32</v>
      </c>
      <c r="L86" s="202">
        <v>19.38</v>
      </c>
      <c r="M86" s="202">
        <v>0.95</v>
      </c>
      <c r="N86" s="202">
        <v>1.21</v>
      </c>
      <c r="O86" s="202">
        <v>0</v>
      </c>
      <c r="P86" s="202">
        <v>1.42</v>
      </c>
      <c r="Q86" s="202">
        <v>0.22</v>
      </c>
      <c r="R86" s="202">
        <v>0.44</v>
      </c>
      <c r="S86" s="202">
        <v>0.27</v>
      </c>
      <c r="T86" s="202">
        <v>0</v>
      </c>
      <c r="U86" s="202">
        <v>2.15</v>
      </c>
      <c r="V86" s="202">
        <v>0.21</v>
      </c>
      <c r="W86" s="202">
        <v>0.45</v>
      </c>
      <c r="X86" s="202">
        <v>1.77</v>
      </c>
      <c r="Y86" s="202">
        <v>0</v>
      </c>
      <c r="Z86" s="202">
        <v>2.6</v>
      </c>
      <c r="AA86" s="202">
        <v>0</v>
      </c>
      <c r="AB86" s="202">
        <v>0</v>
      </c>
      <c r="AC86" s="202">
        <v>14.42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32.700000000000003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13.11</v>
      </c>
      <c r="D87" s="202">
        <v>0</v>
      </c>
      <c r="E87" s="202">
        <v>0</v>
      </c>
      <c r="F87" s="202">
        <v>20.99</v>
      </c>
      <c r="G87" s="202">
        <v>0</v>
      </c>
      <c r="H87" s="202">
        <v>0</v>
      </c>
      <c r="I87" s="202">
        <v>14.79</v>
      </c>
      <c r="J87" s="202">
        <v>1.0900000000000001</v>
      </c>
      <c r="K87" s="202">
        <v>0.32</v>
      </c>
      <c r="L87" s="202">
        <v>19.38</v>
      </c>
      <c r="M87" s="202">
        <v>0.95</v>
      </c>
      <c r="N87" s="202">
        <v>1.21</v>
      </c>
      <c r="O87" s="202">
        <v>0</v>
      </c>
      <c r="P87" s="202">
        <v>1.42</v>
      </c>
      <c r="Q87" s="202">
        <v>0.22</v>
      </c>
      <c r="R87" s="202">
        <v>0.44</v>
      </c>
      <c r="S87" s="202">
        <v>0.27</v>
      </c>
      <c r="T87" s="202">
        <v>0</v>
      </c>
      <c r="U87" s="202">
        <v>2.15</v>
      </c>
      <c r="V87" s="202">
        <v>0.21</v>
      </c>
      <c r="W87" s="202">
        <v>0.45</v>
      </c>
      <c r="X87" s="202">
        <v>1.77</v>
      </c>
      <c r="Y87" s="202">
        <v>0</v>
      </c>
      <c r="Z87" s="202">
        <v>2.6</v>
      </c>
      <c r="AA87" s="202">
        <v>0</v>
      </c>
      <c r="AB87" s="202">
        <v>0</v>
      </c>
      <c r="AC87" s="202">
        <v>14.42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32.700000000000003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13.11</v>
      </c>
      <c r="D88" s="202">
        <v>0</v>
      </c>
      <c r="E88" s="202">
        <v>0</v>
      </c>
      <c r="F88" s="202">
        <v>20.99</v>
      </c>
      <c r="G88" s="202">
        <v>0</v>
      </c>
      <c r="H88" s="202">
        <v>0</v>
      </c>
      <c r="I88" s="202">
        <v>14.79</v>
      </c>
      <c r="J88" s="202">
        <v>1.0900000000000001</v>
      </c>
      <c r="K88" s="202">
        <v>0.32</v>
      </c>
      <c r="L88" s="202">
        <v>19.38</v>
      </c>
      <c r="M88" s="202">
        <v>0.95</v>
      </c>
      <c r="N88" s="202">
        <v>1.21</v>
      </c>
      <c r="O88" s="202">
        <v>0</v>
      </c>
      <c r="P88" s="202">
        <v>1.42</v>
      </c>
      <c r="Q88" s="202">
        <v>0.22</v>
      </c>
      <c r="R88" s="202">
        <v>0.44</v>
      </c>
      <c r="S88" s="202">
        <v>0.27</v>
      </c>
      <c r="T88" s="202">
        <v>0</v>
      </c>
      <c r="U88" s="202">
        <v>2.15</v>
      </c>
      <c r="V88" s="202">
        <v>0.21</v>
      </c>
      <c r="W88" s="202">
        <v>0.45</v>
      </c>
      <c r="X88" s="202">
        <v>1.77</v>
      </c>
      <c r="Y88" s="202">
        <v>0</v>
      </c>
      <c r="Z88" s="202">
        <v>2.6</v>
      </c>
      <c r="AA88" s="202">
        <v>0</v>
      </c>
      <c r="AB88" s="202">
        <v>0</v>
      </c>
      <c r="AC88" s="202">
        <v>14.42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32.700000000000003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13.11</v>
      </c>
      <c r="D89" s="202">
        <v>0</v>
      </c>
      <c r="E89" s="202">
        <v>0</v>
      </c>
      <c r="F89" s="202">
        <v>20.99</v>
      </c>
      <c r="G89" s="202">
        <v>0</v>
      </c>
      <c r="H89" s="202">
        <v>0</v>
      </c>
      <c r="I89" s="202">
        <v>14.79</v>
      </c>
      <c r="J89" s="202">
        <v>1.0900000000000001</v>
      </c>
      <c r="K89" s="202">
        <v>0.32</v>
      </c>
      <c r="L89" s="202">
        <v>19.38</v>
      </c>
      <c r="M89" s="202">
        <v>0.95</v>
      </c>
      <c r="N89" s="202">
        <v>1.21</v>
      </c>
      <c r="O89" s="202">
        <v>0</v>
      </c>
      <c r="P89" s="202">
        <v>1.42</v>
      </c>
      <c r="Q89" s="202">
        <v>0.22</v>
      </c>
      <c r="R89" s="202">
        <v>0.44</v>
      </c>
      <c r="S89" s="202">
        <v>0.27</v>
      </c>
      <c r="T89" s="202">
        <v>0</v>
      </c>
      <c r="U89" s="202">
        <v>2.15</v>
      </c>
      <c r="V89" s="202">
        <v>0.21</v>
      </c>
      <c r="W89" s="202">
        <v>0.45</v>
      </c>
      <c r="X89" s="202">
        <v>1.77</v>
      </c>
      <c r="Y89" s="202">
        <v>0</v>
      </c>
      <c r="Z89" s="202">
        <v>2.6</v>
      </c>
      <c r="AA89" s="202">
        <v>0</v>
      </c>
      <c r="AB89" s="202">
        <v>0</v>
      </c>
      <c r="AC89" s="202">
        <v>14.42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32.700000000000003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13.11</v>
      </c>
      <c r="D90" s="202">
        <v>0</v>
      </c>
      <c r="E90" s="202">
        <v>0</v>
      </c>
      <c r="F90" s="202">
        <v>20.99</v>
      </c>
      <c r="G90" s="202">
        <v>0</v>
      </c>
      <c r="H90" s="202">
        <v>0</v>
      </c>
      <c r="I90" s="202">
        <v>14.79</v>
      </c>
      <c r="J90" s="202">
        <v>1.0900000000000001</v>
      </c>
      <c r="K90" s="202">
        <v>0.32</v>
      </c>
      <c r="L90" s="202">
        <v>19.38</v>
      </c>
      <c r="M90" s="202">
        <v>0.95</v>
      </c>
      <c r="N90" s="202">
        <v>1.21</v>
      </c>
      <c r="O90" s="202">
        <v>0</v>
      </c>
      <c r="P90" s="202">
        <v>1.42</v>
      </c>
      <c r="Q90" s="202">
        <v>0.22</v>
      </c>
      <c r="R90" s="202">
        <v>0.44</v>
      </c>
      <c r="S90" s="202">
        <v>0.27</v>
      </c>
      <c r="T90" s="202">
        <v>0</v>
      </c>
      <c r="U90" s="202">
        <v>2.15</v>
      </c>
      <c r="V90" s="202">
        <v>0.21</v>
      </c>
      <c r="W90" s="202">
        <v>0.45</v>
      </c>
      <c r="X90" s="202">
        <v>1.77</v>
      </c>
      <c r="Y90" s="202">
        <v>0</v>
      </c>
      <c r="Z90" s="202">
        <v>2.6</v>
      </c>
      <c r="AA90" s="202">
        <v>0</v>
      </c>
      <c r="AB90" s="202">
        <v>0</v>
      </c>
      <c r="AC90" s="202">
        <v>14.42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32.700000000000003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13.11</v>
      </c>
      <c r="D91" s="202">
        <v>0</v>
      </c>
      <c r="E91" s="202">
        <v>0</v>
      </c>
      <c r="F91" s="202">
        <v>20.99</v>
      </c>
      <c r="G91" s="202">
        <v>0</v>
      </c>
      <c r="H91" s="202">
        <v>0</v>
      </c>
      <c r="I91" s="202">
        <v>14.79</v>
      </c>
      <c r="J91" s="202">
        <v>1.0900000000000001</v>
      </c>
      <c r="K91" s="202">
        <v>0.32</v>
      </c>
      <c r="L91" s="202">
        <v>19.38</v>
      </c>
      <c r="M91" s="202">
        <v>0.95</v>
      </c>
      <c r="N91" s="202">
        <v>1.21</v>
      </c>
      <c r="O91" s="202">
        <v>0</v>
      </c>
      <c r="P91" s="202">
        <v>1.42</v>
      </c>
      <c r="Q91" s="202">
        <v>0.22</v>
      </c>
      <c r="R91" s="202">
        <v>0.44</v>
      </c>
      <c r="S91" s="202">
        <v>0.27</v>
      </c>
      <c r="T91" s="202">
        <v>0</v>
      </c>
      <c r="U91" s="202">
        <v>2.15</v>
      </c>
      <c r="V91" s="202">
        <v>0.21</v>
      </c>
      <c r="W91" s="202">
        <v>0.45</v>
      </c>
      <c r="X91" s="202">
        <v>1.77</v>
      </c>
      <c r="Y91" s="202">
        <v>0</v>
      </c>
      <c r="Z91" s="202">
        <v>2.6</v>
      </c>
      <c r="AA91" s="202">
        <v>0</v>
      </c>
      <c r="AB91" s="202">
        <v>0</v>
      </c>
      <c r="AC91" s="202">
        <v>14.42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33.79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13.11</v>
      </c>
      <c r="D92" s="202">
        <v>0</v>
      </c>
      <c r="E92" s="202">
        <v>0</v>
      </c>
      <c r="F92" s="202">
        <v>20.99</v>
      </c>
      <c r="G92" s="202">
        <v>0</v>
      </c>
      <c r="H92" s="202">
        <v>0</v>
      </c>
      <c r="I92" s="202">
        <v>14.79</v>
      </c>
      <c r="J92" s="202">
        <v>1.0900000000000001</v>
      </c>
      <c r="K92" s="202">
        <v>0.32</v>
      </c>
      <c r="L92" s="202">
        <v>19.38</v>
      </c>
      <c r="M92" s="202">
        <v>0.95</v>
      </c>
      <c r="N92" s="202">
        <v>1.21</v>
      </c>
      <c r="O92" s="202">
        <v>0</v>
      </c>
      <c r="P92" s="202">
        <v>1.42</v>
      </c>
      <c r="Q92" s="202">
        <v>0.22</v>
      </c>
      <c r="R92" s="202">
        <v>0.44</v>
      </c>
      <c r="S92" s="202">
        <v>0.27</v>
      </c>
      <c r="T92" s="202">
        <v>0</v>
      </c>
      <c r="U92" s="202">
        <v>2.15</v>
      </c>
      <c r="V92" s="202">
        <v>0.21</v>
      </c>
      <c r="W92" s="202">
        <v>0.45</v>
      </c>
      <c r="X92" s="202">
        <v>1.77</v>
      </c>
      <c r="Y92" s="202">
        <v>0</v>
      </c>
      <c r="Z92" s="202">
        <v>2.6</v>
      </c>
      <c r="AA92" s="202">
        <v>0</v>
      </c>
      <c r="AB92" s="202">
        <v>0</v>
      </c>
      <c r="AC92" s="202">
        <v>14.42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33.68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13.11</v>
      </c>
      <c r="D93" s="202">
        <v>0</v>
      </c>
      <c r="E93" s="202">
        <v>0</v>
      </c>
      <c r="F93" s="202">
        <v>20.99</v>
      </c>
      <c r="G93" s="202">
        <v>0</v>
      </c>
      <c r="H93" s="202">
        <v>0</v>
      </c>
      <c r="I93" s="202">
        <v>14.79</v>
      </c>
      <c r="J93" s="202">
        <v>1.0900000000000001</v>
      </c>
      <c r="K93" s="202">
        <v>0.32</v>
      </c>
      <c r="L93" s="202">
        <v>19.38</v>
      </c>
      <c r="M93" s="202">
        <v>0.95</v>
      </c>
      <c r="N93" s="202">
        <v>1.21</v>
      </c>
      <c r="O93" s="202">
        <v>0</v>
      </c>
      <c r="P93" s="202">
        <v>1.42</v>
      </c>
      <c r="Q93" s="202">
        <v>0.22</v>
      </c>
      <c r="R93" s="202">
        <v>0.44</v>
      </c>
      <c r="S93" s="202">
        <v>0.27</v>
      </c>
      <c r="T93" s="202">
        <v>0</v>
      </c>
      <c r="U93" s="202">
        <v>2.15</v>
      </c>
      <c r="V93" s="202">
        <v>0.21</v>
      </c>
      <c r="W93" s="202">
        <v>0.45</v>
      </c>
      <c r="X93" s="202">
        <v>1.77</v>
      </c>
      <c r="Y93" s="202">
        <v>0</v>
      </c>
      <c r="Z93" s="202">
        <v>2.6</v>
      </c>
      <c r="AA93" s="202">
        <v>0</v>
      </c>
      <c r="AB93" s="202">
        <v>0</v>
      </c>
      <c r="AC93" s="202">
        <v>14.42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33.68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13.11</v>
      </c>
      <c r="D94" s="202">
        <v>0</v>
      </c>
      <c r="E94" s="202">
        <v>0</v>
      </c>
      <c r="F94" s="202">
        <v>20.99</v>
      </c>
      <c r="G94" s="202">
        <v>0</v>
      </c>
      <c r="H94" s="202">
        <v>0</v>
      </c>
      <c r="I94" s="202">
        <v>14.79</v>
      </c>
      <c r="J94" s="202">
        <v>1.0900000000000001</v>
      </c>
      <c r="K94" s="202">
        <v>0.32</v>
      </c>
      <c r="L94" s="202">
        <v>19.38</v>
      </c>
      <c r="M94" s="202">
        <v>0.95</v>
      </c>
      <c r="N94" s="202">
        <v>1.21</v>
      </c>
      <c r="O94" s="202">
        <v>0</v>
      </c>
      <c r="P94" s="202">
        <v>1.42</v>
      </c>
      <c r="Q94" s="202">
        <v>0.22</v>
      </c>
      <c r="R94" s="202">
        <v>0.44</v>
      </c>
      <c r="S94" s="202">
        <v>0.27</v>
      </c>
      <c r="T94" s="202">
        <v>0</v>
      </c>
      <c r="U94" s="202">
        <v>2.15</v>
      </c>
      <c r="V94" s="202">
        <v>0.21</v>
      </c>
      <c r="W94" s="202">
        <v>0.45</v>
      </c>
      <c r="X94" s="202">
        <v>1.77</v>
      </c>
      <c r="Y94" s="202">
        <v>0</v>
      </c>
      <c r="Z94" s="202">
        <v>2.6</v>
      </c>
      <c r="AA94" s="202">
        <v>0</v>
      </c>
      <c r="AB94" s="202">
        <v>0</v>
      </c>
      <c r="AC94" s="202">
        <v>14.42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33.68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13.11</v>
      </c>
      <c r="D95" s="202">
        <v>0</v>
      </c>
      <c r="E95" s="202">
        <v>0</v>
      </c>
      <c r="F95" s="202">
        <v>20.99</v>
      </c>
      <c r="G95" s="202">
        <v>0</v>
      </c>
      <c r="H95" s="202">
        <v>0</v>
      </c>
      <c r="I95" s="202">
        <v>14.79</v>
      </c>
      <c r="J95" s="202">
        <v>1.0900000000000001</v>
      </c>
      <c r="K95" s="202">
        <v>0.32</v>
      </c>
      <c r="L95" s="202">
        <v>19.38</v>
      </c>
      <c r="M95" s="202">
        <v>0.95</v>
      </c>
      <c r="N95" s="202">
        <v>1.21</v>
      </c>
      <c r="O95" s="202">
        <v>0</v>
      </c>
      <c r="P95" s="202">
        <v>1.42</v>
      </c>
      <c r="Q95" s="202">
        <v>0.22</v>
      </c>
      <c r="R95" s="202">
        <v>0.44</v>
      </c>
      <c r="S95" s="202">
        <v>0.27</v>
      </c>
      <c r="T95" s="202">
        <v>0</v>
      </c>
      <c r="U95" s="202">
        <v>2.15</v>
      </c>
      <c r="V95" s="202">
        <v>0.21</v>
      </c>
      <c r="W95" s="202">
        <v>0.45</v>
      </c>
      <c r="X95" s="202">
        <v>1.77</v>
      </c>
      <c r="Y95" s="202">
        <v>0</v>
      </c>
      <c r="Z95" s="202">
        <v>2.6</v>
      </c>
      <c r="AA95" s="202">
        <v>0</v>
      </c>
      <c r="AB95" s="202">
        <v>0</v>
      </c>
      <c r="AC95" s="202">
        <v>9.93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30.81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13.11</v>
      </c>
      <c r="D96" s="202">
        <v>0</v>
      </c>
      <c r="E96" s="202">
        <v>0</v>
      </c>
      <c r="F96" s="202">
        <v>20.99</v>
      </c>
      <c r="G96" s="202">
        <v>0</v>
      </c>
      <c r="H96" s="202">
        <v>0</v>
      </c>
      <c r="I96" s="202">
        <v>14.79</v>
      </c>
      <c r="J96" s="202">
        <v>1.0900000000000001</v>
      </c>
      <c r="K96" s="202">
        <v>0.32</v>
      </c>
      <c r="L96" s="202">
        <v>19.38</v>
      </c>
      <c r="M96" s="202">
        <v>0.95</v>
      </c>
      <c r="N96" s="202">
        <v>1.21</v>
      </c>
      <c r="O96" s="202">
        <v>0</v>
      </c>
      <c r="P96" s="202">
        <v>1.42</v>
      </c>
      <c r="Q96" s="202">
        <v>0.22</v>
      </c>
      <c r="R96" s="202">
        <v>0.44</v>
      </c>
      <c r="S96" s="202">
        <v>0.27</v>
      </c>
      <c r="T96" s="202">
        <v>0</v>
      </c>
      <c r="U96" s="202">
        <v>2.15</v>
      </c>
      <c r="V96" s="202">
        <v>0.21</v>
      </c>
      <c r="W96" s="202">
        <v>0.45</v>
      </c>
      <c r="X96" s="202">
        <v>1.77</v>
      </c>
      <c r="Y96" s="202">
        <v>0</v>
      </c>
      <c r="Z96" s="202">
        <v>2.6</v>
      </c>
      <c r="AA96" s="202">
        <v>0</v>
      </c>
      <c r="AB96" s="202">
        <v>0</v>
      </c>
      <c r="AC96" s="202">
        <v>9.93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30.81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13.11</v>
      </c>
      <c r="D97" s="202">
        <v>0</v>
      </c>
      <c r="E97" s="202">
        <v>0</v>
      </c>
      <c r="F97" s="202">
        <v>20.99</v>
      </c>
      <c r="G97" s="202">
        <v>0</v>
      </c>
      <c r="H97" s="202">
        <v>0</v>
      </c>
      <c r="I97" s="202">
        <v>14.79</v>
      </c>
      <c r="J97" s="202">
        <v>1.0900000000000001</v>
      </c>
      <c r="K97" s="202">
        <v>0.32</v>
      </c>
      <c r="L97" s="202">
        <v>19.38</v>
      </c>
      <c r="M97" s="202">
        <v>0.95</v>
      </c>
      <c r="N97" s="202">
        <v>1.21</v>
      </c>
      <c r="O97" s="202">
        <v>0</v>
      </c>
      <c r="P97" s="202">
        <v>1.42</v>
      </c>
      <c r="Q97" s="202">
        <v>0.22</v>
      </c>
      <c r="R97" s="202">
        <v>0.44</v>
      </c>
      <c r="S97" s="202">
        <v>0.27</v>
      </c>
      <c r="T97" s="202">
        <v>0</v>
      </c>
      <c r="U97" s="202">
        <v>2.15</v>
      </c>
      <c r="V97" s="202">
        <v>0.21</v>
      </c>
      <c r="W97" s="202">
        <v>0.45</v>
      </c>
      <c r="X97" s="202">
        <v>1.77</v>
      </c>
      <c r="Y97" s="202">
        <v>0</v>
      </c>
      <c r="Z97" s="202">
        <v>2.6</v>
      </c>
      <c r="AA97" s="202">
        <v>0</v>
      </c>
      <c r="AB97" s="202">
        <v>0</v>
      </c>
      <c r="AC97" s="202">
        <v>9.93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31.16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13.11</v>
      </c>
      <c r="D98" s="202">
        <v>0</v>
      </c>
      <c r="E98" s="202">
        <v>0</v>
      </c>
      <c r="F98" s="202">
        <v>20.99</v>
      </c>
      <c r="G98" s="202">
        <v>0</v>
      </c>
      <c r="H98" s="202">
        <v>0</v>
      </c>
      <c r="I98" s="202">
        <v>14.79</v>
      </c>
      <c r="J98" s="202">
        <v>1.0900000000000001</v>
      </c>
      <c r="K98" s="202">
        <v>0.32</v>
      </c>
      <c r="L98" s="202">
        <v>19.38</v>
      </c>
      <c r="M98" s="202">
        <v>0.95</v>
      </c>
      <c r="N98" s="202">
        <v>1.21</v>
      </c>
      <c r="O98" s="202">
        <v>0</v>
      </c>
      <c r="P98" s="202">
        <v>1.42</v>
      </c>
      <c r="Q98" s="202">
        <v>0.22</v>
      </c>
      <c r="R98" s="202">
        <v>0.44</v>
      </c>
      <c r="S98" s="202">
        <v>0.27</v>
      </c>
      <c r="T98" s="202">
        <v>0</v>
      </c>
      <c r="U98" s="202">
        <v>2.15</v>
      </c>
      <c r="V98" s="202">
        <v>0.21</v>
      </c>
      <c r="W98" s="202">
        <v>0.45</v>
      </c>
      <c r="X98" s="202">
        <v>1.77</v>
      </c>
      <c r="Y98" s="202">
        <v>0</v>
      </c>
      <c r="Z98" s="202">
        <v>2.6</v>
      </c>
      <c r="AA98" s="202">
        <v>0</v>
      </c>
      <c r="AB98" s="202">
        <v>0</v>
      </c>
      <c r="AC98" s="202">
        <v>9.93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30.81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0.31287999999999966</v>
      </c>
      <c r="D99">
        <f t="shared" si="0"/>
        <v>0</v>
      </c>
      <c r="E99">
        <f t="shared" si="0"/>
        <v>0</v>
      </c>
      <c r="F99">
        <f t="shared" si="0"/>
        <v>0.50376000000000021</v>
      </c>
      <c r="G99">
        <f t="shared" si="0"/>
        <v>0</v>
      </c>
      <c r="H99">
        <f t="shared" si="0"/>
        <v>0</v>
      </c>
      <c r="I99">
        <f t="shared" si="0"/>
        <v>0.34758999999999951</v>
      </c>
      <c r="J99">
        <f t="shared" si="0"/>
        <v>2.6160000000000058E-2</v>
      </c>
      <c r="K99">
        <f t="shared" si="0"/>
        <v>6.2127500000000016E-2</v>
      </c>
      <c r="L99">
        <f t="shared" si="0"/>
        <v>3.0156749999999954</v>
      </c>
      <c r="M99">
        <f t="shared" si="0"/>
        <v>1.8032500000000024E-2</v>
      </c>
      <c r="N99">
        <f t="shared" si="0"/>
        <v>2.9039999999999941E-2</v>
      </c>
      <c r="O99">
        <f t="shared" si="0"/>
        <v>0</v>
      </c>
      <c r="P99">
        <f t="shared" si="0"/>
        <v>3.2357500000000018E-2</v>
      </c>
      <c r="Q99">
        <f t="shared" si="0"/>
        <v>3.3720000000000007E-2</v>
      </c>
      <c r="R99">
        <f t="shared" si="0"/>
        <v>6.4707500000000015E-2</v>
      </c>
      <c r="S99">
        <f t="shared" si="0"/>
        <v>3.8092500000000057E-2</v>
      </c>
      <c r="T99">
        <f t="shared" si="0"/>
        <v>0</v>
      </c>
      <c r="U99">
        <f t="shared" si="0"/>
        <v>5.1600000000000083E-2</v>
      </c>
      <c r="V99">
        <f t="shared" si="0"/>
        <v>3.8970000000000053E-2</v>
      </c>
      <c r="W99">
        <f t="shared" si="0"/>
        <v>7.481249999999999E-2</v>
      </c>
      <c r="X99">
        <f t="shared" si="0"/>
        <v>0.20154999999999978</v>
      </c>
      <c r="Y99">
        <f t="shared" si="0"/>
        <v>0</v>
      </c>
      <c r="Z99">
        <f t="shared" si="0"/>
        <v>0.3294574999999994</v>
      </c>
      <c r="AA99">
        <f t="shared" si="0"/>
        <v>0</v>
      </c>
      <c r="AB99">
        <f t="shared" si="0"/>
        <v>0</v>
      </c>
      <c r="AC99">
        <f t="shared" si="0"/>
        <v>0.2737349999999999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0.73807749999999939</v>
      </c>
      <c r="AJ99">
        <f t="shared" si="0"/>
        <v>0</v>
      </c>
      <c r="AK99">
        <f t="shared" si="0"/>
        <v>0.22579000000000021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44738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44738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67.66</v>
      </c>
      <c r="L3" s="95">
        <v>0</v>
      </c>
      <c r="M3" s="114">
        <v>2.8</v>
      </c>
      <c r="N3" s="113">
        <v>0</v>
      </c>
      <c r="O3" s="95">
        <v>-60</v>
      </c>
      <c r="P3" s="95">
        <v>-236</v>
      </c>
      <c r="Q3" s="95">
        <v>0</v>
      </c>
      <c r="R3" s="95">
        <v>0</v>
      </c>
      <c r="S3" s="114">
        <v>0</v>
      </c>
      <c r="U3" s="115">
        <v>-296</v>
      </c>
      <c r="V3" s="116">
        <v>70.459999999999994</v>
      </c>
      <c r="W3">
        <v>0</v>
      </c>
      <c r="X3">
        <v>-60</v>
      </c>
      <c r="Y3">
        <v>67.66</v>
      </c>
      <c r="Z3">
        <v>2.8</v>
      </c>
      <c r="AA3">
        <v>-236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67.66</v>
      </c>
      <c r="L4" s="88">
        <v>0</v>
      </c>
      <c r="M4" s="116">
        <v>2.2200000000000002</v>
      </c>
      <c r="N4" s="115">
        <v>0</v>
      </c>
      <c r="O4" s="88">
        <v>-70</v>
      </c>
      <c r="P4" s="88">
        <v>-249</v>
      </c>
      <c r="Q4" s="88">
        <v>0</v>
      </c>
      <c r="R4" s="88">
        <v>0</v>
      </c>
      <c r="S4" s="116">
        <v>0</v>
      </c>
      <c r="U4" s="115">
        <v>-319</v>
      </c>
      <c r="V4" s="116">
        <v>69.88</v>
      </c>
      <c r="W4">
        <v>0</v>
      </c>
      <c r="X4">
        <v>-70</v>
      </c>
      <c r="Y4">
        <v>67.66</v>
      </c>
      <c r="Z4">
        <v>2.2200000000000002</v>
      </c>
      <c r="AA4">
        <v>-249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57.99</v>
      </c>
      <c r="L5" s="88">
        <v>0</v>
      </c>
      <c r="M5" s="116">
        <v>2.71</v>
      </c>
      <c r="N5" s="115">
        <v>0</v>
      </c>
      <c r="O5" s="88">
        <v>-85</v>
      </c>
      <c r="P5" s="88">
        <v>-267</v>
      </c>
      <c r="Q5" s="88">
        <v>0</v>
      </c>
      <c r="R5" s="88">
        <v>0</v>
      </c>
      <c r="S5" s="116">
        <v>0</v>
      </c>
      <c r="U5" s="115">
        <v>-352</v>
      </c>
      <c r="V5" s="116">
        <v>60.7</v>
      </c>
      <c r="W5">
        <v>0</v>
      </c>
      <c r="X5">
        <v>-85</v>
      </c>
      <c r="Y5">
        <v>57.99</v>
      </c>
      <c r="Z5">
        <v>2.71</v>
      </c>
      <c r="AA5">
        <v>-267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57.99</v>
      </c>
      <c r="L6" s="88">
        <v>0</v>
      </c>
      <c r="M6" s="116">
        <v>2.3199999999999998</v>
      </c>
      <c r="N6" s="115">
        <v>0</v>
      </c>
      <c r="O6" s="88">
        <v>-100</v>
      </c>
      <c r="P6" s="88">
        <v>-292</v>
      </c>
      <c r="Q6" s="88">
        <v>0</v>
      </c>
      <c r="R6" s="88">
        <v>0</v>
      </c>
      <c r="S6" s="116">
        <v>0</v>
      </c>
      <c r="U6" s="115">
        <v>-392</v>
      </c>
      <c r="V6" s="116">
        <v>60.31</v>
      </c>
      <c r="W6">
        <v>0</v>
      </c>
      <c r="X6">
        <v>-100</v>
      </c>
      <c r="Y6">
        <v>57.99</v>
      </c>
      <c r="Z6">
        <v>2.3199999999999998</v>
      </c>
      <c r="AA6">
        <v>-292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96.65</v>
      </c>
      <c r="L7" s="88">
        <v>0</v>
      </c>
      <c r="M7" s="116">
        <v>3.67</v>
      </c>
      <c r="N7" s="115">
        <v>0</v>
      </c>
      <c r="O7" s="88">
        <v>-110</v>
      </c>
      <c r="P7" s="88">
        <v>-298</v>
      </c>
      <c r="Q7" s="88">
        <v>0</v>
      </c>
      <c r="R7" s="88">
        <v>0</v>
      </c>
      <c r="S7" s="116">
        <v>0</v>
      </c>
      <c r="U7" s="115">
        <v>-408</v>
      </c>
      <c r="V7" s="116">
        <v>100.32</v>
      </c>
      <c r="W7">
        <v>0</v>
      </c>
      <c r="X7">
        <v>-110</v>
      </c>
      <c r="Y7">
        <v>96.65</v>
      </c>
      <c r="Z7">
        <v>3.67</v>
      </c>
      <c r="AA7">
        <v>-298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57.99</v>
      </c>
      <c r="L8" s="88">
        <v>0</v>
      </c>
      <c r="M8" s="116">
        <v>0</v>
      </c>
      <c r="N8" s="115">
        <v>0</v>
      </c>
      <c r="O8" s="88">
        <v>-125</v>
      </c>
      <c r="P8" s="88">
        <v>-310</v>
      </c>
      <c r="Q8" s="88">
        <v>0</v>
      </c>
      <c r="R8" s="88">
        <v>0</v>
      </c>
      <c r="S8" s="116">
        <v>0</v>
      </c>
      <c r="U8" s="115">
        <v>-435</v>
      </c>
      <c r="V8" s="116">
        <v>57.99</v>
      </c>
      <c r="W8">
        <v>0</v>
      </c>
      <c r="X8">
        <v>-125</v>
      </c>
      <c r="Y8">
        <v>57.99</v>
      </c>
      <c r="Z8">
        <v>0</v>
      </c>
      <c r="AA8">
        <v>-310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57.99</v>
      </c>
      <c r="L9" s="88">
        <v>0</v>
      </c>
      <c r="M9" s="116">
        <v>1.64</v>
      </c>
      <c r="N9" s="115">
        <v>0</v>
      </c>
      <c r="O9" s="88">
        <v>-135</v>
      </c>
      <c r="P9" s="88">
        <v>-321</v>
      </c>
      <c r="Q9" s="88">
        <v>0</v>
      </c>
      <c r="R9" s="88">
        <v>0</v>
      </c>
      <c r="S9" s="116">
        <v>0</v>
      </c>
      <c r="U9" s="115">
        <v>-456</v>
      </c>
      <c r="V9" s="116">
        <v>59.63</v>
      </c>
      <c r="W9">
        <v>0</v>
      </c>
      <c r="X9">
        <v>-135</v>
      </c>
      <c r="Y9">
        <v>57.99</v>
      </c>
      <c r="Z9">
        <v>1.64</v>
      </c>
      <c r="AA9">
        <v>-321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48.32</v>
      </c>
      <c r="L10" s="88">
        <v>0</v>
      </c>
      <c r="M10" s="116">
        <v>0.28999999999999998</v>
      </c>
      <c r="N10" s="115">
        <v>0</v>
      </c>
      <c r="O10" s="88">
        <v>-160</v>
      </c>
      <c r="P10" s="88">
        <v>-340</v>
      </c>
      <c r="Q10" s="88">
        <v>0</v>
      </c>
      <c r="R10" s="88">
        <v>0</v>
      </c>
      <c r="S10" s="116">
        <v>0</v>
      </c>
      <c r="U10" s="115">
        <v>-500</v>
      </c>
      <c r="V10" s="116">
        <v>48.61</v>
      </c>
      <c r="W10">
        <v>0</v>
      </c>
      <c r="X10">
        <v>-160</v>
      </c>
      <c r="Y10">
        <v>48.32</v>
      </c>
      <c r="Z10">
        <v>0.28999999999999998</v>
      </c>
      <c r="AA10">
        <v>-340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91.82</v>
      </c>
      <c r="L11" s="88">
        <v>0</v>
      </c>
      <c r="M11" s="116">
        <v>0.87</v>
      </c>
      <c r="N11" s="115">
        <v>0</v>
      </c>
      <c r="O11" s="88">
        <v>-170</v>
      </c>
      <c r="P11" s="88">
        <v>-354</v>
      </c>
      <c r="Q11" s="88">
        <v>0</v>
      </c>
      <c r="R11" s="88">
        <v>0</v>
      </c>
      <c r="S11" s="116">
        <v>0</v>
      </c>
      <c r="U11" s="115">
        <v>-524</v>
      </c>
      <c r="V11" s="116">
        <v>92.69</v>
      </c>
      <c r="W11">
        <v>0</v>
      </c>
      <c r="X11">
        <v>-170</v>
      </c>
      <c r="Y11">
        <v>91.82</v>
      </c>
      <c r="Z11">
        <v>0.87</v>
      </c>
      <c r="AA11">
        <v>-354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48.32</v>
      </c>
      <c r="L12" s="88">
        <v>0</v>
      </c>
      <c r="M12" s="116">
        <v>0.87</v>
      </c>
      <c r="N12" s="115">
        <v>0</v>
      </c>
      <c r="O12" s="88">
        <v>-185</v>
      </c>
      <c r="P12" s="88">
        <v>-374</v>
      </c>
      <c r="Q12" s="88">
        <v>0</v>
      </c>
      <c r="R12" s="88">
        <v>0</v>
      </c>
      <c r="S12" s="116">
        <v>0</v>
      </c>
      <c r="U12" s="115">
        <v>-559</v>
      </c>
      <c r="V12" s="116">
        <v>49.19</v>
      </c>
      <c r="W12">
        <v>0</v>
      </c>
      <c r="X12">
        <v>-185</v>
      </c>
      <c r="Y12">
        <v>48.32</v>
      </c>
      <c r="Z12">
        <v>0.87</v>
      </c>
      <c r="AA12">
        <v>-374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48.32</v>
      </c>
      <c r="L13" s="88">
        <v>0</v>
      </c>
      <c r="M13" s="116">
        <v>0.39</v>
      </c>
      <c r="N13" s="115">
        <v>0</v>
      </c>
      <c r="O13" s="88">
        <v>-200</v>
      </c>
      <c r="P13" s="88">
        <v>-403</v>
      </c>
      <c r="Q13" s="88">
        <v>0</v>
      </c>
      <c r="R13" s="88">
        <v>0</v>
      </c>
      <c r="S13" s="116">
        <v>0</v>
      </c>
      <c r="U13" s="115">
        <v>-603</v>
      </c>
      <c r="V13" s="116">
        <v>48.71</v>
      </c>
      <c r="W13">
        <v>0</v>
      </c>
      <c r="X13">
        <v>-200</v>
      </c>
      <c r="Y13">
        <v>48.32</v>
      </c>
      <c r="Z13">
        <v>0.39</v>
      </c>
      <c r="AA13">
        <v>-403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38.659999999999997</v>
      </c>
      <c r="L14" s="88">
        <v>0</v>
      </c>
      <c r="M14" s="116">
        <v>0.87</v>
      </c>
      <c r="N14" s="115">
        <v>0</v>
      </c>
      <c r="O14" s="88">
        <v>-215</v>
      </c>
      <c r="P14" s="88">
        <v>-424</v>
      </c>
      <c r="Q14" s="88">
        <v>0</v>
      </c>
      <c r="R14" s="88">
        <v>0</v>
      </c>
      <c r="S14" s="116">
        <v>0</v>
      </c>
      <c r="U14" s="115">
        <v>-639</v>
      </c>
      <c r="V14" s="116">
        <v>39.53</v>
      </c>
      <c r="W14">
        <v>0</v>
      </c>
      <c r="X14">
        <v>-215</v>
      </c>
      <c r="Y14">
        <v>38.659999999999997</v>
      </c>
      <c r="Z14">
        <v>0.87</v>
      </c>
      <c r="AA14">
        <v>-424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-205</v>
      </c>
      <c r="P15" s="88">
        <v>-443</v>
      </c>
      <c r="Q15" s="88">
        <v>0</v>
      </c>
      <c r="R15" s="88">
        <v>0</v>
      </c>
      <c r="S15" s="116">
        <v>0</v>
      </c>
      <c r="U15" s="115">
        <v>-648</v>
      </c>
      <c r="V15" s="116">
        <v>0</v>
      </c>
      <c r="W15">
        <v>0</v>
      </c>
      <c r="X15">
        <v>-205</v>
      </c>
      <c r="Y15">
        <v>0</v>
      </c>
      <c r="Z15">
        <v>0</v>
      </c>
      <c r="AA15">
        <v>-443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1.45</v>
      </c>
      <c r="N16" s="115">
        <v>0</v>
      </c>
      <c r="O16" s="88">
        <v>-220</v>
      </c>
      <c r="P16" s="88">
        <v>-462</v>
      </c>
      <c r="Q16" s="88">
        <v>0</v>
      </c>
      <c r="R16" s="88">
        <v>0</v>
      </c>
      <c r="S16" s="116">
        <v>0</v>
      </c>
      <c r="U16" s="115">
        <v>-682</v>
      </c>
      <c r="V16" s="116">
        <v>1.45</v>
      </c>
      <c r="W16">
        <v>0</v>
      </c>
      <c r="X16">
        <v>-220</v>
      </c>
      <c r="Y16">
        <v>0</v>
      </c>
      <c r="Z16">
        <v>1.45</v>
      </c>
      <c r="AA16">
        <v>-462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2.13</v>
      </c>
      <c r="N17" s="115">
        <v>0</v>
      </c>
      <c r="O17" s="88">
        <v>-163</v>
      </c>
      <c r="P17" s="88">
        <v>-476</v>
      </c>
      <c r="Q17" s="88">
        <v>0</v>
      </c>
      <c r="R17" s="88">
        <v>0</v>
      </c>
      <c r="S17" s="116">
        <v>0</v>
      </c>
      <c r="U17" s="115">
        <v>-639</v>
      </c>
      <c r="V17" s="116">
        <v>2.13</v>
      </c>
      <c r="W17">
        <v>0</v>
      </c>
      <c r="X17">
        <v>-163</v>
      </c>
      <c r="Y17">
        <v>0</v>
      </c>
      <c r="Z17">
        <v>2.13</v>
      </c>
      <c r="AA17">
        <v>-476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3.77</v>
      </c>
      <c r="N18" s="115">
        <v>0</v>
      </c>
      <c r="O18" s="88">
        <v>-178</v>
      </c>
      <c r="P18" s="88">
        <v>-494</v>
      </c>
      <c r="Q18" s="88">
        <v>0</v>
      </c>
      <c r="R18" s="88">
        <v>0</v>
      </c>
      <c r="S18" s="116">
        <v>0</v>
      </c>
      <c r="U18" s="115">
        <v>-672</v>
      </c>
      <c r="V18" s="116">
        <v>3.77</v>
      </c>
      <c r="W18">
        <v>0</v>
      </c>
      <c r="X18">
        <v>-178</v>
      </c>
      <c r="Y18">
        <v>0</v>
      </c>
      <c r="Z18">
        <v>3.77</v>
      </c>
      <c r="AA18">
        <v>-494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0.19</v>
      </c>
      <c r="N19" s="115">
        <v>0</v>
      </c>
      <c r="O19" s="88">
        <v>-270</v>
      </c>
      <c r="P19" s="88">
        <v>-511</v>
      </c>
      <c r="Q19" s="88">
        <v>0</v>
      </c>
      <c r="R19" s="88">
        <v>0</v>
      </c>
      <c r="S19" s="116">
        <v>0</v>
      </c>
      <c r="U19" s="115">
        <v>-781</v>
      </c>
      <c r="V19" s="116">
        <v>0.19</v>
      </c>
      <c r="W19">
        <v>0</v>
      </c>
      <c r="X19">
        <v>-270</v>
      </c>
      <c r="Y19">
        <v>0</v>
      </c>
      <c r="Z19">
        <v>0.19</v>
      </c>
      <c r="AA19">
        <v>-511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2.13</v>
      </c>
      <c r="N20" s="115">
        <v>0</v>
      </c>
      <c r="O20" s="88">
        <v>-285</v>
      </c>
      <c r="P20" s="88">
        <v>-526</v>
      </c>
      <c r="Q20" s="88">
        <v>0</v>
      </c>
      <c r="R20" s="88">
        <v>0</v>
      </c>
      <c r="S20" s="116">
        <v>0</v>
      </c>
      <c r="U20" s="115">
        <v>-811</v>
      </c>
      <c r="V20" s="116">
        <v>2.13</v>
      </c>
      <c r="W20">
        <v>0</v>
      </c>
      <c r="X20">
        <v>-285</v>
      </c>
      <c r="Y20">
        <v>0</v>
      </c>
      <c r="Z20">
        <v>2.13</v>
      </c>
      <c r="AA20">
        <v>-526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1.93</v>
      </c>
      <c r="N21" s="115">
        <v>0</v>
      </c>
      <c r="O21" s="88">
        <v>-300</v>
      </c>
      <c r="P21" s="88">
        <v>-546</v>
      </c>
      <c r="Q21" s="88">
        <v>0</v>
      </c>
      <c r="R21" s="88">
        <v>0</v>
      </c>
      <c r="S21" s="116">
        <v>0</v>
      </c>
      <c r="U21" s="115">
        <v>-846</v>
      </c>
      <c r="V21" s="116">
        <v>1.93</v>
      </c>
      <c r="W21">
        <v>0</v>
      </c>
      <c r="X21">
        <v>-300</v>
      </c>
      <c r="Y21">
        <v>0</v>
      </c>
      <c r="Z21">
        <v>1.93</v>
      </c>
      <c r="AA21">
        <v>-546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1.1599999999999999</v>
      </c>
      <c r="N22" s="115">
        <v>0</v>
      </c>
      <c r="O22" s="88">
        <v>-315</v>
      </c>
      <c r="P22" s="88">
        <v>-569</v>
      </c>
      <c r="Q22" s="88">
        <v>0</v>
      </c>
      <c r="R22" s="88">
        <v>0</v>
      </c>
      <c r="S22" s="116">
        <v>0</v>
      </c>
      <c r="U22" s="115">
        <v>-884</v>
      </c>
      <c r="V22" s="116">
        <v>1.1599999999999999</v>
      </c>
      <c r="W22">
        <v>0</v>
      </c>
      <c r="X22">
        <v>-315</v>
      </c>
      <c r="Y22">
        <v>0</v>
      </c>
      <c r="Z22">
        <v>1.1599999999999999</v>
      </c>
      <c r="AA22">
        <v>-569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6.19</v>
      </c>
      <c r="N23" s="115">
        <v>0</v>
      </c>
      <c r="O23" s="88">
        <v>-335</v>
      </c>
      <c r="P23" s="88">
        <v>-604</v>
      </c>
      <c r="Q23" s="88">
        <v>0</v>
      </c>
      <c r="R23" s="88">
        <v>0</v>
      </c>
      <c r="S23" s="116">
        <v>0</v>
      </c>
      <c r="U23" s="115">
        <v>-939</v>
      </c>
      <c r="V23" s="116">
        <v>6.19</v>
      </c>
      <c r="W23">
        <v>0</v>
      </c>
      <c r="X23">
        <v>-335</v>
      </c>
      <c r="Y23">
        <v>0</v>
      </c>
      <c r="Z23">
        <v>6.19</v>
      </c>
      <c r="AA23">
        <v>-604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5.51</v>
      </c>
      <c r="N24" s="115">
        <v>0</v>
      </c>
      <c r="O24" s="88">
        <v>-345</v>
      </c>
      <c r="P24" s="88">
        <v>-635</v>
      </c>
      <c r="Q24" s="88">
        <v>0</v>
      </c>
      <c r="R24" s="88">
        <v>0</v>
      </c>
      <c r="S24" s="116">
        <v>0</v>
      </c>
      <c r="U24" s="115">
        <v>-980</v>
      </c>
      <c r="V24" s="116">
        <v>5.51</v>
      </c>
      <c r="W24">
        <v>0</v>
      </c>
      <c r="X24">
        <v>-345</v>
      </c>
      <c r="Y24">
        <v>0</v>
      </c>
      <c r="Z24">
        <v>5.51</v>
      </c>
      <c r="AA24">
        <v>-635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9.67</v>
      </c>
      <c r="N25" s="115">
        <v>0</v>
      </c>
      <c r="O25" s="88">
        <v>-365</v>
      </c>
      <c r="P25" s="88">
        <v>-667</v>
      </c>
      <c r="Q25" s="88">
        <v>0</v>
      </c>
      <c r="R25" s="88">
        <v>0</v>
      </c>
      <c r="S25" s="116">
        <v>0</v>
      </c>
      <c r="U25" s="115">
        <v>-1032</v>
      </c>
      <c r="V25" s="116">
        <v>9.66</v>
      </c>
      <c r="W25">
        <v>0</v>
      </c>
      <c r="X25">
        <v>-365</v>
      </c>
      <c r="Y25">
        <v>0</v>
      </c>
      <c r="Z25">
        <v>9.67</v>
      </c>
      <c r="AA25">
        <v>-667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4.6399999999999997</v>
      </c>
      <c r="N26" s="115">
        <v>0</v>
      </c>
      <c r="O26" s="88">
        <v>-370</v>
      </c>
      <c r="P26" s="88">
        <v>-690</v>
      </c>
      <c r="Q26" s="88">
        <v>0</v>
      </c>
      <c r="R26" s="88">
        <v>0</v>
      </c>
      <c r="S26" s="116">
        <v>0</v>
      </c>
      <c r="U26" s="115">
        <v>-1060</v>
      </c>
      <c r="V26" s="116">
        <v>4.6399999999999997</v>
      </c>
      <c r="W26">
        <v>0</v>
      </c>
      <c r="X26">
        <v>-370</v>
      </c>
      <c r="Y26">
        <v>0</v>
      </c>
      <c r="Z26">
        <v>4.6399999999999997</v>
      </c>
      <c r="AA26">
        <v>-690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3.38</v>
      </c>
      <c r="N27" s="115">
        <v>0</v>
      </c>
      <c r="O27" s="88">
        <v>-345</v>
      </c>
      <c r="P27" s="88">
        <v>-713</v>
      </c>
      <c r="Q27" s="88">
        <v>0</v>
      </c>
      <c r="R27" s="88">
        <v>0</v>
      </c>
      <c r="S27" s="116">
        <v>0</v>
      </c>
      <c r="U27" s="115">
        <v>-1058</v>
      </c>
      <c r="V27" s="116">
        <v>3.38</v>
      </c>
      <c r="W27">
        <v>0</v>
      </c>
      <c r="X27">
        <v>-345</v>
      </c>
      <c r="Y27">
        <v>0</v>
      </c>
      <c r="Z27">
        <v>3.38</v>
      </c>
      <c r="AA27">
        <v>-713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5.9</v>
      </c>
      <c r="N28" s="115">
        <v>0</v>
      </c>
      <c r="O28" s="88">
        <v>-360</v>
      </c>
      <c r="P28" s="88">
        <v>-727</v>
      </c>
      <c r="Q28" s="88">
        <v>0</v>
      </c>
      <c r="R28" s="88">
        <v>0</v>
      </c>
      <c r="S28" s="116">
        <v>0</v>
      </c>
      <c r="U28" s="115">
        <v>-1087</v>
      </c>
      <c r="V28" s="116">
        <v>5.9</v>
      </c>
      <c r="W28">
        <v>0</v>
      </c>
      <c r="X28">
        <v>-360</v>
      </c>
      <c r="Y28">
        <v>0</v>
      </c>
      <c r="Z28">
        <v>5.9</v>
      </c>
      <c r="AA28">
        <v>-727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0.68</v>
      </c>
      <c r="N29" s="115">
        <v>0</v>
      </c>
      <c r="O29" s="88">
        <v>-293</v>
      </c>
      <c r="P29" s="88">
        <v>-754</v>
      </c>
      <c r="Q29" s="88">
        <v>0</v>
      </c>
      <c r="R29" s="88">
        <v>0</v>
      </c>
      <c r="S29" s="116">
        <v>0</v>
      </c>
      <c r="U29" s="115">
        <v>-1047</v>
      </c>
      <c r="V29" s="116">
        <v>0.68</v>
      </c>
      <c r="W29">
        <v>0</v>
      </c>
      <c r="X29">
        <v>-293</v>
      </c>
      <c r="Y29">
        <v>0</v>
      </c>
      <c r="Z29">
        <v>0.68</v>
      </c>
      <c r="AA29">
        <v>-754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5.41</v>
      </c>
      <c r="N30" s="115">
        <v>0</v>
      </c>
      <c r="O30" s="88">
        <v>-303</v>
      </c>
      <c r="P30" s="88">
        <v>-509.2</v>
      </c>
      <c r="Q30" s="88">
        <v>0</v>
      </c>
      <c r="R30" s="88">
        <v>0</v>
      </c>
      <c r="S30" s="116">
        <v>0</v>
      </c>
      <c r="U30" s="115">
        <v>-812.2</v>
      </c>
      <c r="V30" s="116">
        <v>5.41</v>
      </c>
      <c r="W30">
        <v>0</v>
      </c>
      <c r="X30">
        <v>-303</v>
      </c>
      <c r="Y30">
        <v>0</v>
      </c>
      <c r="Z30">
        <v>5.41</v>
      </c>
      <c r="AA30">
        <v>-509.2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6.57</v>
      </c>
      <c r="N31" s="115">
        <v>-5</v>
      </c>
      <c r="O31" s="88">
        <v>-281</v>
      </c>
      <c r="P31" s="88">
        <v>-517</v>
      </c>
      <c r="Q31" s="88">
        <v>0</v>
      </c>
      <c r="R31" s="88">
        <v>0</v>
      </c>
      <c r="S31" s="116">
        <v>0</v>
      </c>
      <c r="U31" s="115">
        <v>-803</v>
      </c>
      <c r="V31" s="116">
        <v>6.57</v>
      </c>
      <c r="W31">
        <v>-5</v>
      </c>
      <c r="X31">
        <v>-281</v>
      </c>
      <c r="Y31">
        <v>0</v>
      </c>
      <c r="Z31">
        <v>6.57</v>
      </c>
      <c r="AA31">
        <v>-517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9.67</v>
      </c>
      <c r="N32" s="115">
        <v>-47</v>
      </c>
      <c r="O32" s="88">
        <v>-306</v>
      </c>
      <c r="P32" s="88">
        <v>-547</v>
      </c>
      <c r="Q32" s="88">
        <v>0</v>
      </c>
      <c r="R32" s="88">
        <v>0</v>
      </c>
      <c r="S32" s="116">
        <v>0</v>
      </c>
      <c r="U32" s="115">
        <v>-900</v>
      </c>
      <c r="V32" s="116">
        <v>9.66</v>
      </c>
      <c r="W32">
        <v>-47</v>
      </c>
      <c r="X32">
        <v>-306</v>
      </c>
      <c r="Y32">
        <v>0</v>
      </c>
      <c r="Z32">
        <v>9.67</v>
      </c>
      <c r="AA32">
        <v>-547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4.6399999999999997</v>
      </c>
      <c r="N33" s="115">
        <v>-83</v>
      </c>
      <c r="O33" s="88">
        <v>-326</v>
      </c>
      <c r="P33" s="88">
        <v>-561</v>
      </c>
      <c r="Q33" s="88">
        <v>0</v>
      </c>
      <c r="R33" s="88">
        <v>0</v>
      </c>
      <c r="S33" s="116">
        <v>0</v>
      </c>
      <c r="U33" s="115">
        <v>-970</v>
      </c>
      <c r="V33" s="116">
        <v>4.6399999999999997</v>
      </c>
      <c r="W33">
        <v>-83</v>
      </c>
      <c r="X33">
        <v>-326</v>
      </c>
      <c r="Y33">
        <v>0</v>
      </c>
      <c r="Z33">
        <v>4.6399999999999997</v>
      </c>
      <c r="AA33">
        <v>-561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4.16</v>
      </c>
      <c r="N34" s="115">
        <v>-107</v>
      </c>
      <c r="O34" s="88">
        <v>-316</v>
      </c>
      <c r="P34" s="88">
        <v>-583</v>
      </c>
      <c r="Q34" s="88">
        <v>0</v>
      </c>
      <c r="R34" s="88">
        <v>0</v>
      </c>
      <c r="S34" s="116">
        <v>0</v>
      </c>
      <c r="U34" s="115">
        <v>-1006</v>
      </c>
      <c r="V34" s="116">
        <v>4.16</v>
      </c>
      <c r="W34">
        <v>-107</v>
      </c>
      <c r="X34">
        <v>-316</v>
      </c>
      <c r="Y34">
        <v>0</v>
      </c>
      <c r="Z34">
        <v>4.16</v>
      </c>
      <c r="AA34">
        <v>-583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5.12</v>
      </c>
      <c r="N35" s="115">
        <v>-227</v>
      </c>
      <c r="O35" s="88">
        <v>-321</v>
      </c>
      <c r="P35" s="88">
        <v>-602</v>
      </c>
      <c r="Q35" s="88">
        <v>0</v>
      </c>
      <c r="R35" s="88">
        <v>0</v>
      </c>
      <c r="S35" s="116">
        <v>0</v>
      </c>
      <c r="U35" s="115">
        <v>-1150</v>
      </c>
      <c r="V35" s="116">
        <v>5.12</v>
      </c>
      <c r="W35">
        <v>-227</v>
      </c>
      <c r="X35">
        <v>-321</v>
      </c>
      <c r="Y35">
        <v>0</v>
      </c>
      <c r="Z35">
        <v>5.12</v>
      </c>
      <c r="AA35">
        <v>-602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2.61</v>
      </c>
      <c r="N36" s="115">
        <v>-247</v>
      </c>
      <c r="O36" s="88">
        <v>-331</v>
      </c>
      <c r="P36" s="88">
        <v>-473.3</v>
      </c>
      <c r="Q36" s="88">
        <v>0</v>
      </c>
      <c r="R36" s="88">
        <v>0</v>
      </c>
      <c r="S36" s="116">
        <v>0</v>
      </c>
      <c r="U36" s="115">
        <v>-1051.3</v>
      </c>
      <c r="V36" s="116">
        <v>2.61</v>
      </c>
      <c r="W36">
        <v>-247</v>
      </c>
      <c r="X36">
        <v>-331</v>
      </c>
      <c r="Y36">
        <v>0</v>
      </c>
      <c r="Z36">
        <v>2.61</v>
      </c>
      <c r="AA36">
        <v>-473.3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6.67</v>
      </c>
      <c r="N37" s="115">
        <v>-256</v>
      </c>
      <c r="O37" s="88">
        <v>-346</v>
      </c>
      <c r="P37" s="88">
        <v>-331</v>
      </c>
      <c r="Q37" s="88">
        <v>0</v>
      </c>
      <c r="R37" s="88">
        <v>0</v>
      </c>
      <c r="S37" s="116">
        <v>0</v>
      </c>
      <c r="U37" s="115">
        <v>-933</v>
      </c>
      <c r="V37" s="116">
        <v>6.67</v>
      </c>
      <c r="W37">
        <v>-256</v>
      </c>
      <c r="X37">
        <v>-346</v>
      </c>
      <c r="Y37">
        <v>0</v>
      </c>
      <c r="Z37">
        <v>6.67</v>
      </c>
      <c r="AA37">
        <v>-331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6.38</v>
      </c>
      <c r="N38" s="115">
        <v>-286</v>
      </c>
      <c r="O38" s="88">
        <v>-341</v>
      </c>
      <c r="P38" s="88">
        <v>-322</v>
      </c>
      <c r="Q38" s="88">
        <v>0</v>
      </c>
      <c r="R38" s="88">
        <v>0</v>
      </c>
      <c r="S38" s="116">
        <v>0</v>
      </c>
      <c r="U38" s="115">
        <v>-949</v>
      </c>
      <c r="V38" s="116">
        <v>6.38</v>
      </c>
      <c r="W38">
        <v>-286</v>
      </c>
      <c r="X38">
        <v>-341</v>
      </c>
      <c r="Y38">
        <v>0</v>
      </c>
      <c r="Z38">
        <v>6.38</v>
      </c>
      <c r="AA38">
        <v>-322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9.67</v>
      </c>
      <c r="N39" s="115">
        <v>-246</v>
      </c>
      <c r="O39" s="88">
        <v>-340.99</v>
      </c>
      <c r="P39" s="88">
        <v>-329</v>
      </c>
      <c r="Q39" s="88">
        <v>0</v>
      </c>
      <c r="R39" s="88">
        <v>0</v>
      </c>
      <c r="S39" s="116">
        <v>0</v>
      </c>
      <c r="U39" s="115">
        <v>-915.99</v>
      </c>
      <c r="V39" s="116">
        <v>9.66</v>
      </c>
      <c r="W39">
        <v>-246</v>
      </c>
      <c r="X39">
        <v>-340.99</v>
      </c>
      <c r="Y39">
        <v>0</v>
      </c>
      <c r="Z39">
        <v>9.67</v>
      </c>
      <c r="AA39">
        <v>-329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5.32</v>
      </c>
      <c r="N40" s="115">
        <v>-241</v>
      </c>
      <c r="O40" s="88">
        <v>-320</v>
      </c>
      <c r="P40" s="88">
        <v>-280</v>
      </c>
      <c r="Q40" s="88">
        <v>0</v>
      </c>
      <c r="R40" s="88">
        <v>0</v>
      </c>
      <c r="S40" s="116">
        <v>0</v>
      </c>
      <c r="U40" s="115">
        <v>-841</v>
      </c>
      <c r="V40" s="116">
        <v>5.32</v>
      </c>
      <c r="W40">
        <v>-241</v>
      </c>
      <c r="X40">
        <v>-320</v>
      </c>
      <c r="Y40">
        <v>0</v>
      </c>
      <c r="Z40">
        <v>5.32</v>
      </c>
      <c r="AA40">
        <v>-280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5.99</v>
      </c>
      <c r="N41" s="115">
        <v>-219</v>
      </c>
      <c r="O41" s="88">
        <v>-315</v>
      </c>
      <c r="P41" s="88">
        <v>-249</v>
      </c>
      <c r="Q41" s="88">
        <v>0</v>
      </c>
      <c r="R41" s="88">
        <v>0</v>
      </c>
      <c r="S41" s="116">
        <v>0</v>
      </c>
      <c r="U41" s="115">
        <v>-783</v>
      </c>
      <c r="V41" s="116">
        <v>5.99</v>
      </c>
      <c r="W41">
        <v>-219</v>
      </c>
      <c r="X41">
        <v>-315</v>
      </c>
      <c r="Y41">
        <v>0</v>
      </c>
      <c r="Z41">
        <v>5.99</v>
      </c>
      <c r="AA41">
        <v>-249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6.09</v>
      </c>
      <c r="N42" s="115">
        <v>-202</v>
      </c>
      <c r="O42" s="88">
        <v>-331</v>
      </c>
      <c r="P42" s="88">
        <v>-220</v>
      </c>
      <c r="Q42" s="88">
        <v>0</v>
      </c>
      <c r="R42" s="88">
        <v>0</v>
      </c>
      <c r="S42" s="116">
        <v>0</v>
      </c>
      <c r="U42" s="115">
        <v>-753</v>
      </c>
      <c r="V42" s="116">
        <v>6.09</v>
      </c>
      <c r="W42">
        <v>-202</v>
      </c>
      <c r="X42">
        <v>-331</v>
      </c>
      <c r="Y42">
        <v>0</v>
      </c>
      <c r="Z42">
        <v>6.09</v>
      </c>
      <c r="AA42">
        <v>-220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1.06</v>
      </c>
      <c r="N43" s="115">
        <v>-188</v>
      </c>
      <c r="O43" s="88">
        <v>-305</v>
      </c>
      <c r="P43" s="88">
        <v>-204</v>
      </c>
      <c r="Q43" s="88">
        <v>0</v>
      </c>
      <c r="R43" s="88">
        <v>0</v>
      </c>
      <c r="S43" s="116">
        <v>0</v>
      </c>
      <c r="U43" s="115">
        <v>-697</v>
      </c>
      <c r="V43" s="116">
        <v>1.06</v>
      </c>
      <c r="W43">
        <v>-188</v>
      </c>
      <c r="X43">
        <v>-305</v>
      </c>
      <c r="Y43">
        <v>0</v>
      </c>
      <c r="Z43">
        <v>1.06</v>
      </c>
      <c r="AA43">
        <v>-204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4.3499999999999996</v>
      </c>
      <c r="N44" s="115">
        <v>-171</v>
      </c>
      <c r="O44" s="88">
        <v>-285</v>
      </c>
      <c r="P44" s="88">
        <v>-179</v>
      </c>
      <c r="Q44" s="88">
        <v>0</v>
      </c>
      <c r="R44" s="88">
        <v>0</v>
      </c>
      <c r="S44" s="116">
        <v>0</v>
      </c>
      <c r="U44" s="115">
        <v>-635</v>
      </c>
      <c r="V44" s="116">
        <v>4.3499999999999996</v>
      </c>
      <c r="W44">
        <v>-171</v>
      </c>
      <c r="X44">
        <v>-285</v>
      </c>
      <c r="Y44">
        <v>0</v>
      </c>
      <c r="Z44">
        <v>4.3499999999999996</v>
      </c>
      <c r="AA44">
        <v>-179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2.8</v>
      </c>
      <c r="N45" s="115">
        <v>-157</v>
      </c>
      <c r="O45" s="88">
        <v>-265</v>
      </c>
      <c r="P45" s="88">
        <v>-157</v>
      </c>
      <c r="Q45" s="88">
        <v>0</v>
      </c>
      <c r="R45" s="88">
        <v>0</v>
      </c>
      <c r="S45" s="116">
        <v>0</v>
      </c>
      <c r="U45" s="115">
        <v>-579</v>
      </c>
      <c r="V45" s="116">
        <v>2.8</v>
      </c>
      <c r="W45">
        <v>-157</v>
      </c>
      <c r="X45">
        <v>-265</v>
      </c>
      <c r="Y45">
        <v>0</v>
      </c>
      <c r="Z45">
        <v>2.8</v>
      </c>
      <c r="AA45">
        <v>-157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9.67</v>
      </c>
      <c r="N46" s="115">
        <v>-145</v>
      </c>
      <c r="O46" s="88">
        <v>-240</v>
      </c>
      <c r="P46" s="88">
        <v>-134</v>
      </c>
      <c r="Q46" s="88">
        <v>0</v>
      </c>
      <c r="R46" s="88">
        <v>0</v>
      </c>
      <c r="S46" s="116">
        <v>0</v>
      </c>
      <c r="U46" s="115">
        <v>-519</v>
      </c>
      <c r="V46" s="116">
        <v>9.66</v>
      </c>
      <c r="W46">
        <v>-145</v>
      </c>
      <c r="X46">
        <v>-240</v>
      </c>
      <c r="Y46">
        <v>0</v>
      </c>
      <c r="Z46">
        <v>9.67</v>
      </c>
      <c r="AA46">
        <v>-134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3.77</v>
      </c>
      <c r="N47" s="115">
        <v>-143</v>
      </c>
      <c r="O47" s="88">
        <v>-225</v>
      </c>
      <c r="P47" s="88">
        <v>-104</v>
      </c>
      <c r="Q47" s="88">
        <v>0</v>
      </c>
      <c r="R47" s="88">
        <v>0</v>
      </c>
      <c r="S47" s="116">
        <v>0</v>
      </c>
      <c r="U47" s="115">
        <v>-472</v>
      </c>
      <c r="V47" s="116">
        <v>3.77</v>
      </c>
      <c r="W47">
        <v>-143</v>
      </c>
      <c r="X47">
        <v>-225</v>
      </c>
      <c r="Y47">
        <v>0</v>
      </c>
      <c r="Z47">
        <v>3.77</v>
      </c>
      <c r="AA47">
        <v>-104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3.29</v>
      </c>
      <c r="N48" s="115">
        <v>-131</v>
      </c>
      <c r="O48" s="88">
        <v>-210</v>
      </c>
      <c r="P48" s="88">
        <v>-73</v>
      </c>
      <c r="Q48" s="88">
        <v>0</v>
      </c>
      <c r="R48" s="88">
        <v>0</v>
      </c>
      <c r="S48" s="116">
        <v>0</v>
      </c>
      <c r="U48" s="115">
        <v>-414</v>
      </c>
      <c r="V48" s="116">
        <v>3.29</v>
      </c>
      <c r="W48">
        <v>-131</v>
      </c>
      <c r="X48">
        <v>-210</v>
      </c>
      <c r="Y48">
        <v>0</v>
      </c>
      <c r="Z48">
        <v>3.29</v>
      </c>
      <c r="AA48">
        <v>-73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2.2200000000000002</v>
      </c>
      <c r="N49" s="115">
        <v>-107</v>
      </c>
      <c r="O49" s="88">
        <v>-195</v>
      </c>
      <c r="P49" s="88">
        <v>-49</v>
      </c>
      <c r="Q49" s="88">
        <v>0</v>
      </c>
      <c r="R49" s="88">
        <v>0</v>
      </c>
      <c r="S49" s="116">
        <v>0</v>
      </c>
      <c r="U49" s="115">
        <v>-351</v>
      </c>
      <c r="V49" s="116">
        <v>2.2200000000000002</v>
      </c>
      <c r="W49">
        <v>-107</v>
      </c>
      <c r="X49">
        <v>-195</v>
      </c>
      <c r="Y49">
        <v>0</v>
      </c>
      <c r="Z49">
        <v>2.2200000000000002</v>
      </c>
      <c r="AA49">
        <v>-49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0.57999999999999996</v>
      </c>
      <c r="N50" s="115">
        <v>-118</v>
      </c>
      <c r="O50" s="88">
        <v>-180</v>
      </c>
      <c r="P50" s="88">
        <v>-39</v>
      </c>
      <c r="Q50" s="88">
        <v>0</v>
      </c>
      <c r="R50" s="88">
        <v>0</v>
      </c>
      <c r="S50" s="116">
        <v>0</v>
      </c>
      <c r="U50" s="115">
        <v>-337</v>
      </c>
      <c r="V50" s="116">
        <v>0.57999999999999996</v>
      </c>
      <c r="W50">
        <v>-118</v>
      </c>
      <c r="X50">
        <v>-180</v>
      </c>
      <c r="Y50">
        <v>0</v>
      </c>
      <c r="Z50">
        <v>0.57999999999999996</v>
      </c>
      <c r="AA50">
        <v>-39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6.38</v>
      </c>
      <c r="N51" s="115">
        <v>-95</v>
      </c>
      <c r="O51" s="88">
        <v>-160</v>
      </c>
      <c r="P51" s="88">
        <v>-15</v>
      </c>
      <c r="Q51" s="88">
        <v>0</v>
      </c>
      <c r="R51" s="88">
        <v>0</v>
      </c>
      <c r="S51" s="116">
        <v>0</v>
      </c>
      <c r="U51" s="115">
        <v>-270</v>
      </c>
      <c r="V51" s="116">
        <v>6.38</v>
      </c>
      <c r="W51">
        <v>-95</v>
      </c>
      <c r="X51">
        <v>-160</v>
      </c>
      <c r="Y51">
        <v>0</v>
      </c>
      <c r="Z51">
        <v>6.38</v>
      </c>
      <c r="AA51">
        <v>-15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4.83</v>
      </c>
      <c r="N52" s="115">
        <v>-78</v>
      </c>
      <c r="O52" s="88">
        <v>-145</v>
      </c>
      <c r="P52" s="88">
        <v>-123</v>
      </c>
      <c r="Q52" s="88">
        <v>0</v>
      </c>
      <c r="R52" s="88">
        <v>0</v>
      </c>
      <c r="S52" s="116">
        <v>0</v>
      </c>
      <c r="U52" s="115">
        <v>-346</v>
      </c>
      <c r="V52" s="116">
        <v>4.83</v>
      </c>
      <c r="W52">
        <v>-78</v>
      </c>
      <c r="X52">
        <v>-145</v>
      </c>
      <c r="Y52">
        <v>0</v>
      </c>
      <c r="Z52">
        <v>4.83</v>
      </c>
      <c r="AA52">
        <v>-123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8.99</v>
      </c>
      <c r="N53" s="115">
        <v>-54</v>
      </c>
      <c r="O53" s="88">
        <v>-130</v>
      </c>
      <c r="P53" s="88">
        <v>-105</v>
      </c>
      <c r="Q53" s="88">
        <v>0</v>
      </c>
      <c r="R53" s="88">
        <v>0</v>
      </c>
      <c r="S53" s="116">
        <v>0</v>
      </c>
      <c r="U53" s="115">
        <v>-289</v>
      </c>
      <c r="V53" s="116">
        <v>8.99</v>
      </c>
      <c r="W53">
        <v>-54</v>
      </c>
      <c r="X53">
        <v>-130</v>
      </c>
      <c r="Y53">
        <v>0</v>
      </c>
      <c r="Z53">
        <v>8.99</v>
      </c>
      <c r="AA53">
        <v>-105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5.22</v>
      </c>
      <c r="N54" s="115">
        <v>-40</v>
      </c>
      <c r="O54" s="88">
        <v>-120</v>
      </c>
      <c r="P54" s="88">
        <v>-107</v>
      </c>
      <c r="Q54" s="88">
        <v>0</v>
      </c>
      <c r="R54" s="88">
        <v>0</v>
      </c>
      <c r="S54" s="116">
        <v>0</v>
      </c>
      <c r="U54" s="115">
        <v>-267</v>
      </c>
      <c r="V54" s="116">
        <v>5.22</v>
      </c>
      <c r="W54">
        <v>-40</v>
      </c>
      <c r="X54">
        <v>-120</v>
      </c>
      <c r="Y54">
        <v>0</v>
      </c>
      <c r="Z54">
        <v>5.22</v>
      </c>
      <c r="AA54">
        <v>-107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5.12</v>
      </c>
      <c r="N55" s="115">
        <v>-36</v>
      </c>
      <c r="O55" s="88">
        <v>-112</v>
      </c>
      <c r="P55" s="88">
        <v>0</v>
      </c>
      <c r="Q55" s="88">
        <v>0</v>
      </c>
      <c r="R55" s="88">
        <v>0</v>
      </c>
      <c r="S55" s="116">
        <v>0</v>
      </c>
      <c r="U55" s="115">
        <v>-148</v>
      </c>
      <c r="V55" s="116">
        <v>5.12</v>
      </c>
      <c r="W55">
        <v>-36</v>
      </c>
      <c r="X55">
        <v>-112</v>
      </c>
      <c r="Y55">
        <v>0</v>
      </c>
      <c r="Z55">
        <v>5.12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7.54</v>
      </c>
      <c r="N56" s="115">
        <v>-36</v>
      </c>
      <c r="O56" s="88">
        <v>-102</v>
      </c>
      <c r="P56" s="88">
        <v>0</v>
      </c>
      <c r="Q56" s="88">
        <v>0</v>
      </c>
      <c r="R56" s="88">
        <v>0</v>
      </c>
      <c r="S56" s="116">
        <v>0</v>
      </c>
      <c r="U56" s="115">
        <v>-138</v>
      </c>
      <c r="V56" s="116">
        <v>7.54</v>
      </c>
      <c r="W56">
        <v>-36</v>
      </c>
      <c r="X56">
        <v>-102</v>
      </c>
      <c r="Y56">
        <v>0</v>
      </c>
      <c r="Z56">
        <v>7.54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1.35</v>
      </c>
      <c r="N57" s="115">
        <v>-8</v>
      </c>
      <c r="O57" s="88">
        <v>-92</v>
      </c>
      <c r="P57" s="88">
        <v>0</v>
      </c>
      <c r="Q57" s="88">
        <v>0</v>
      </c>
      <c r="R57" s="88">
        <v>0</v>
      </c>
      <c r="S57" s="116">
        <v>0</v>
      </c>
      <c r="U57" s="115">
        <v>-100</v>
      </c>
      <c r="V57" s="116">
        <v>1.35</v>
      </c>
      <c r="W57">
        <v>-8</v>
      </c>
      <c r="X57">
        <v>-92</v>
      </c>
      <c r="Y57">
        <v>0</v>
      </c>
      <c r="Z57">
        <v>1.35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3.58</v>
      </c>
      <c r="N58" s="115">
        <v>0</v>
      </c>
      <c r="O58" s="88">
        <v>-82</v>
      </c>
      <c r="P58" s="88">
        <v>0</v>
      </c>
      <c r="Q58" s="88">
        <v>0</v>
      </c>
      <c r="R58" s="88">
        <v>0</v>
      </c>
      <c r="S58" s="116">
        <v>0</v>
      </c>
      <c r="U58" s="115">
        <v>-82</v>
      </c>
      <c r="V58" s="116">
        <v>3.58</v>
      </c>
      <c r="W58">
        <v>0</v>
      </c>
      <c r="X58">
        <v>-82</v>
      </c>
      <c r="Y58">
        <v>0</v>
      </c>
      <c r="Z58">
        <v>3.58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2.42</v>
      </c>
      <c r="N59" s="115">
        <v>0</v>
      </c>
      <c r="O59" s="88">
        <v>-57</v>
      </c>
      <c r="P59" s="88">
        <v>-43</v>
      </c>
      <c r="Q59" s="88">
        <v>0</v>
      </c>
      <c r="R59" s="88">
        <v>0</v>
      </c>
      <c r="S59" s="116">
        <v>0</v>
      </c>
      <c r="U59" s="115">
        <v>-100</v>
      </c>
      <c r="V59" s="116">
        <v>2.42</v>
      </c>
      <c r="W59">
        <v>0</v>
      </c>
      <c r="X59">
        <v>-57</v>
      </c>
      <c r="Y59">
        <v>0</v>
      </c>
      <c r="Z59">
        <v>2.42</v>
      </c>
      <c r="AA59">
        <v>-43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7.35</v>
      </c>
      <c r="N60" s="115">
        <v>0</v>
      </c>
      <c r="O60" s="88">
        <v>-45</v>
      </c>
      <c r="P60" s="88">
        <v>0</v>
      </c>
      <c r="Q60" s="88">
        <v>0</v>
      </c>
      <c r="R60" s="88">
        <v>0</v>
      </c>
      <c r="S60" s="116">
        <v>0</v>
      </c>
      <c r="U60" s="115">
        <v>-45</v>
      </c>
      <c r="V60" s="116">
        <v>7.35</v>
      </c>
      <c r="W60">
        <v>0</v>
      </c>
      <c r="X60">
        <v>-45</v>
      </c>
      <c r="Y60">
        <v>0</v>
      </c>
      <c r="Z60">
        <v>7.35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4.83</v>
      </c>
      <c r="N61" s="115">
        <v>0</v>
      </c>
      <c r="O61" s="88">
        <v>-25</v>
      </c>
      <c r="P61" s="88">
        <v>0</v>
      </c>
      <c r="Q61" s="88">
        <v>0</v>
      </c>
      <c r="R61" s="88">
        <v>0</v>
      </c>
      <c r="S61" s="116">
        <v>0</v>
      </c>
      <c r="U61" s="115">
        <v>-25</v>
      </c>
      <c r="V61" s="116">
        <v>4.83</v>
      </c>
      <c r="W61">
        <v>0</v>
      </c>
      <c r="X61">
        <v>-25</v>
      </c>
      <c r="Y61">
        <v>0</v>
      </c>
      <c r="Z61">
        <v>4.83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2.8</v>
      </c>
      <c r="N62" s="115">
        <v>0</v>
      </c>
      <c r="O62" s="88">
        <v>-5</v>
      </c>
      <c r="P62" s="88">
        <v>0</v>
      </c>
      <c r="Q62" s="88">
        <v>0</v>
      </c>
      <c r="R62" s="88">
        <v>0</v>
      </c>
      <c r="S62" s="116">
        <v>0</v>
      </c>
      <c r="U62" s="115">
        <v>-5</v>
      </c>
      <c r="V62" s="116">
        <v>2.8</v>
      </c>
      <c r="W62">
        <v>0</v>
      </c>
      <c r="X62">
        <v>-5</v>
      </c>
      <c r="Y62">
        <v>0</v>
      </c>
      <c r="Z62">
        <v>2.8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38.659999999999997</v>
      </c>
      <c r="L63" s="88">
        <v>0</v>
      </c>
      <c r="M63" s="116">
        <v>2.61</v>
      </c>
      <c r="N63" s="115">
        <v>0</v>
      </c>
      <c r="O63" s="88">
        <v>-11</v>
      </c>
      <c r="P63" s="88">
        <v>0</v>
      </c>
      <c r="Q63" s="88">
        <v>0</v>
      </c>
      <c r="R63" s="88">
        <v>0</v>
      </c>
      <c r="S63" s="116">
        <v>0</v>
      </c>
      <c r="U63" s="115">
        <v>-11</v>
      </c>
      <c r="V63" s="116">
        <v>41.27</v>
      </c>
      <c r="W63">
        <v>0</v>
      </c>
      <c r="X63">
        <v>-11</v>
      </c>
      <c r="Y63">
        <v>38.659999999999997</v>
      </c>
      <c r="Z63">
        <v>2.61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0.1</v>
      </c>
      <c r="W64">
        <v>0</v>
      </c>
      <c r="X64">
        <v>0</v>
      </c>
      <c r="Y64">
        <v>0</v>
      </c>
      <c r="Z64">
        <v>0.1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5.41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5.41</v>
      </c>
      <c r="W65">
        <v>0</v>
      </c>
      <c r="X65">
        <v>0</v>
      </c>
      <c r="Y65">
        <v>0</v>
      </c>
      <c r="Z65">
        <v>5.41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3.87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3.87</v>
      </c>
      <c r="W66">
        <v>0</v>
      </c>
      <c r="X66">
        <v>0</v>
      </c>
      <c r="Y66">
        <v>0</v>
      </c>
      <c r="Z66">
        <v>3.87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9.09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9.09</v>
      </c>
      <c r="W67">
        <v>0</v>
      </c>
      <c r="X67">
        <v>0</v>
      </c>
      <c r="Y67">
        <v>0</v>
      </c>
      <c r="Z67">
        <v>9.09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38.659999999999997</v>
      </c>
      <c r="L68" s="88">
        <v>0</v>
      </c>
      <c r="M68" s="116">
        <v>5.03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43.69</v>
      </c>
      <c r="W68">
        <v>0</v>
      </c>
      <c r="X68">
        <v>0</v>
      </c>
      <c r="Y68">
        <v>38.659999999999997</v>
      </c>
      <c r="Z68">
        <v>5.03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4.54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4.54</v>
      </c>
      <c r="W69">
        <v>0</v>
      </c>
      <c r="X69">
        <v>0</v>
      </c>
      <c r="Y69">
        <v>0</v>
      </c>
      <c r="Z69">
        <v>4.54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3.48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3.48</v>
      </c>
      <c r="W70">
        <v>0</v>
      </c>
      <c r="X70">
        <v>0</v>
      </c>
      <c r="Y70">
        <v>0</v>
      </c>
      <c r="Z70">
        <v>3.48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2.8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2.8</v>
      </c>
      <c r="W71">
        <v>0</v>
      </c>
      <c r="X71">
        <v>0</v>
      </c>
      <c r="Y71">
        <v>0</v>
      </c>
      <c r="Z71">
        <v>2.8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4.54</v>
      </c>
      <c r="N72" s="115">
        <v>0</v>
      </c>
      <c r="O72" s="88">
        <v>-1</v>
      </c>
      <c r="P72" s="88">
        <v>0</v>
      </c>
      <c r="Q72" s="88">
        <v>0</v>
      </c>
      <c r="R72" s="88">
        <v>0</v>
      </c>
      <c r="S72" s="116">
        <v>0</v>
      </c>
      <c r="U72" s="115">
        <v>-1</v>
      </c>
      <c r="V72" s="116">
        <v>4.54</v>
      </c>
      <c r="W72">
        <v>0</v>
      </c>
      <c r="X72">
        <v>-1</v>
      </c>
      <c r="Y72">
        <v>0</v>
      </c>
      <c r="Z72">
        <v>4.54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29</v>
      </c>
      <c r="L73" s="88">
        <v>0</v>
      </c>
      <c r="M73" s="116">
        <v>3.38</v>
      </c>
      <c r="N73" s="115">
        <v>0</v>
      </c>
      <c r="O73" s="88">
        <v>-16</v>
      </c>
      <c r="P73" s="88">
        <v>0</v>
      </c>
      <c r="Q73" s="88">
        <v>0</v>
      </c>
      <c r="R73" s="88">
        <v>0</v>
      </c>
      <c r="S73" s="116">
        <v>0</v>
      </c>
      <c r="U73" s="115">
        <v>-16</v>
      </c>
      <c r="V73" s="116">
        <v>32.380000000000003</v>
      </c>
      <c r="W73">
        <v>0</v>
      </c>
      <c r="X73">
        <v>-16</v>
      </c>
      <c r="Y73">
        <v>29</v>
      </c>
      <c r="Z73">
        <v>3.38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9.4700000000000006</v>
      </c>
      <c r="N74" s="115">
        <v>0</v>
      </c>
      <c r="O74" s="88">
        <v>-41</v>
      </c>
      <c r="P74" s="88">
        <v>0</v>
      </c>
      <c r="Q74" s="88">
        <v>0</v>
      </c>
      <c r="R74" s="88">
        <v>0</v>
      </c>
      <c r="S74" s="116">
        <v>0</v>
      </c>
      <c r="U74" s="115">
        <v>-41</v>
      </c>
      <c r="V74" s="116">
        <v>9.4700000000000006</v>
      </c>
      <c r="W74">
        <v>0</v>
      </c>
      <c r="X74">
        <v>-41</v>
      </c>
      <c r="Y74">
        <v>0</v>
      </c>
      <c r="Z74">
        <v>9.4700000000000006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4.16</v>
      </c>
      <c r="N75" s="115">
        <v>0</v>
      </c>
      <c r="O75" s="88">
        <v>-56</v>
      </c>
      <c r="P75" s="88">
        <v>-15</v>
      </c>
      <c r="Q75" s="88">
        <v>0</v>
      </c>
      <c r="R75" s="88">
        <v>0</v>
      </c>
      <c r="S75" s="116">
        <v>0</v>
      </c>
      <c r="U75" s="115">
        <v>-71</v>
      </c>
      <c r="V75" s="116">
        <v>4.16</v>
      </c>
      <c r="W75">
        <v>0</v>
      </c>
      <c r="X75">
        <v>-56</v>
      </c>
      <c r="Y75">
        <v>0</v>
      </c>
      <c r="Z75">
        <v>4.16</v>
      </c>
      <c r="AA75">
        <v>-15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4.74</v>
      </c>
      <c r="N76" s="115">
        <v>0</v>
      </c>
      <c r="O76" s="88">
        <v>-81</v>
      </c>
      <c r="P76" s="88">
        <v>-37</v>
      </c>
      <c r="Q76" s="88">
        <v>0</v>
      </c>
      <c r="R76" s="88">
        <v>0</v>
      </c>
      <c r="S76" s="116">
        <v>0</v>
      </c>
      <c r="U76" s="115">
        <v>-118</v>
      </c>
      <c r="V76" s="116">
        <v>4.74</v>
      </c>
      <c r="W76">
        <v>0</v>
      </c>
      <c r="X76">
        <v>-81</v>
      </c>
      <c r="Y76">
        <v>0</v>
      </c>
      <c r="Z76">
        <v>4.74</v>
      </c>
      <c r="AA76">
        <v>-37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3.19</v>
      </c>
      <c r="N77" s="115">
        <v>0</v>
      </c>
      <c r="O77" s="88">
        <v>-128</v>
      </c>
      <c r="P77" s="88">
        <v>-508</v>
      </c>
      <c r="Q77" s="88">
        <v>0</v>
      </c>
      <c r="R77" s="88">
        <v>0</v>
      </c>
      <c r="S77" s="116">
        <v>0</v>
      </c>
      <c r="U77" s="115">
        <v>-636</v>
      </c>
      <c r="V77" s="116">
        <v>3.19</v>
      </c>
      <c r="W77">
        <v>0</v>
      </c>
      <c r="X77">
        <v>-128</v>
      </c>
      <c r="Y77">
        <v>0</v>
      </c>
      <c r="Z77">
        <v>3.19</v>
      </c>
      <c r="AA77">
        <v>-508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43.49</v>
      </c>
      <c r="L78" s="88">
        <v>0</v>
      </c>
      <c r="M78" s="116">
        <v>0</v>
      </c>
      <c r="N78" s="115">
        <v>0</v>
      </c>
      <c r="O78" s="88">
        <v>-215</v>
      </c>
      <c r="P78" s="88">
        <v>-535</v>
      </c>
      <c r="Q78" s="88">
        <v>0</v>
      </c>
      <c r="R78" s="88">
        <v>0</v>
      </c>
      <c r="S78" s="116">
        <v>0</v>
      </c>
      <c r="U78" s="115">
        <v>-750</v>
      </c>
      <c r="V78" s="116">
        <v>43.49</v>
      </c>
      <c r="W78">
        <v>0</v>
      </c>
      <c r="X78">
        <v>-215</v>
      </c>
      <c r="Y78">
        <v>43.49</v>
      </c>
      <c r="Z78">
        <v>0</v>
      </c>
      <c r="AA78">
        <v>-535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3.48</v>
      </c>
      <c r="N79" s="115">
        <v>0</v>
      </c>
      <c r="O79" s="88">
        <v>-235</v>
      </c>
      <c r="P79" s="88">
        <v>-558</v>
      </c>
      <c r="Q79" s="88">
        <v>0</v>
      </c>
      <c r="R79" s="88">
        <v>0</v>
      </c>
      <c r="S79" s="116">
        <v>0</v>
      </c>
      <c r="U79" s="115">
        <v>-793</v>
      </c>
      <c r="V79" s="116">
        <v>3.48</v>
      </c>
      <c r="W79">
        <v>0</v>
      </c>
      <c r="X79">
        <v>-235</v>
      </c>
      <c r="Y79">
        <v>0</v>
      </c>
      <c r="Z79">
        <v>3.48</v>
      </c>
      <c r="AA79">
        <v>-558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6.38</v>
      </c>
      <c r="N80" s="115">
        <v>0</v>
      </c>
      <c r="O80" s="88">
        <v>-250</v>
      </c>
      <c r="P80" s="88">
        <v>-563</v>
      </c>
      <c r="Q80" s="88">
        <v>0</v>
      </c>
      <c r="R80" s="88">
        <v>0</v>
      </c>
      <c r="S80" s="116">
        <v>0</v>
      </c>
      <c r="U80" s="115">
        <v>-813</v>
      </c>
      <c r="V80" s="116">
        <v>6.38</v>
      </c>
      <c r="W80">
        <v>0</v>
      </c>
      <c r="X80">
        <v>-250</v>
      </c>
      <c r="Y80">
        <v>0</v>
      </c>
      <c r="Z80">
        <v>6.38</v>
      </c>
      <c r="AA80">
        <v>-563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9.67</v>
      </c>
      <c r="N81" s="115">
        <v>0</v>
      </c>
      <c r="O81" s="88">
        <v>-255</v>
      </c>
      <c r="P81" s="88">
        <v>-554</v>
      </c>
      <c r="Q81" s="88">
        <v>0</v>
      </c>
      <c r="R81" s="88">
        <v>0</v>
      </c>
      <c r="S81" s="116">
        <v>0</v>
      </c>
      <c r="U81" s="115">
        <v>-809</v>
      </c>
      <c r="V81" s="116">
        <v>9.66</v>
      </c>
      <c r="W81">
        <v>0</v>
      </c>
      <c r="X81">
        <v>-255</v>
      </c>
      <c r="Y81">
        <v>0</v>
      </c>
      <c r="Z81">
        <v>9.67</v>
      </c>
      <c r="AA81">
        <v>-554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6.57</v>
      </c>
      <c r="N82" s="115">
        <v>0</v>
      </c>
      <c r="O82" s="88">
        <v>-255</v>
      </c>
      <c r="P82" s="88">
        <v>-540</v>
      </c>
      <c r="Q82" s="88">
        <v>0</v>
      </c>
      <c r="R82" s="88">
        <v>0</v>
      </c>
      <c r="S82" s="116">
        <v>0</v>
      </c>
      <c r="U82" s="115">
        <v>-795</v>
      </c>
      <c r="V82" s="116">
        <v>6.57</v>
      </c>
      <c r="W82">
        <v>0</v>
      </c>
      <c r="X82">
        <v>-255</v>
      </c>
      <c r="Y82">
        <v>0</v>
      </c>
      <c r="Z82">
        <v>6.57</v>
      </c>
      <c r="AA82">
        <v>-540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115.98</v>
      </c>
      <c r="L83" s="88">
        <v>0</v>
      </c>
      <c r="M83" s="116">
        <v>9.2799999999999994</v>
      </c>
      <c r="N83" s="115">
        <v>0</v>
      </c>
      <c r="O83" s="88">
        <v>-250</v>
      </c>
      <c r="P83" s="88">
        <v>-533</v>
      </c>
      <c r="Q83" s="88">
        <v>0</v>
      </c>
      <c r="R83" s="88">
        <v>0</v>
      </c>
      <c r="S83" s="116">
        <v>0</v>
      </c>
      <c r="U83" s="115">
        <v>-783</v>
      </c>
      <c r="V83" s="116">
        <v>125.26</v>
      </c>
      <c r="W83">
        <v>0</v>
      </c>
      <c r="X83">
        <v>-250</v>
      </c>
      <c r="Y83">
        <v>115.98</v>
      </c>
      <c r="Z83">
        <v>9.2799999999999994</v>
      </c>
      <c r="AA83">
        <v>-533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96.65</v>
      </c>
      <c r="L84" s="88">
        <v>0</v>
      </c>
      <c r="M84" s="116">
        <v>8.1199999999999992</v>
      </c>
      <c r="N84" s="115">
        <v>0</v>
      </c>
      <c r="O84" s="88">
        <v>-245</v>
      </c>
      <c r="P84" s="88">
        <v>-533</v>
      </c>
      <c r="Q84" s="88">
        <v>0</v>
      </c>
      <c r="R84" s="88">
        <v>0</v>
      </c>
      <c r="S84" s="116">
        <v>0</v>
      </c>
      <c r="U84" s="115">
        <v>-778</v>
      </c>
      <c r="V84" s="116">
        <v>104.77</v>
      </c>
      <c r="W84">
        <v>0</v>
      </c>
      <c r="X84">
        <v>-245</v>
      </c>
      <c r="Y84">
        <v>96.65</v>
      </c>
      <c r="Z84">
        <v>8.1199999999999992</v>
      </c>
      <c r="AA84">
        <v>-533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115.98</v>
      </c>
      <c r="L85" s="88">
        <v>0</v>
      </c>
      <c r="M85" s="116">
        <v>1.74</v>
      </c>
      <c r="N85" s="115">
        <v>0</v>
      </c>
      <c r="O85" s="88">
        <v>-235</v>
      </c>
      <c r="P85" s="88">
        <v>-535</v>
      </c>
      <c r="Q85" s="88">
        <v>0</v>
      </c>
      <c r="R85" s="88">
        <v>0</v>
      </c>
      <c r="S85" s="116">
        <v>0</v>
      </c>
      <c r="U85" s="115">
        <v>-770</v>
      </c>
      <c r="V85" s="116">
        <v>117.72</v>
      </c>
      <c r="W85">
        <v>0</v>
      </c>
      <c r="X85">
        <v>-235</v>
      </c>
      <c r="Y85">
        <v>115.98</v>
      </c>
      <c r="Z85">
        <v>1.74</v>
      </c>
      <c r="AA85">
        <v>-535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86.98</v>
      </c>
      <c r="L86" s="88">
        <v>0</v>
      </c>
      <c r="M86" s="116">
        <v>8.99</v>
      </c>
      <c r="N86" s="115">
        <v>0</v>
      </c>
      <c r="O86" s="88">
        <v>-210</v>
      </c>
      <c r="P86" s="88">
        <v>-511</v>
      </c>
      <c r="Q86" s="88">
        <v>0</v>
      </c>
      <c r="R86" s="88">
        <v>0</v>
      </c>
      <c r="S86" s="116">
        <v>0</v>
      </c>
      <c r="U86" s="115">
        <v>-721</v>
      </c>
      <c r="V86" s="116">
        <v>95.97</v>
      </c>
      <c r="W86">
        <v>0</v>
      </c>
      <c r="X86">
        <v>-210</v>
      </c>
      <c r="Y86">
        <v>86.98</v>
      </c>
      <c r="Z86">
        <v>8.99</v>
      </c>
      <c r="AA86">
        <v>-511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48.33</v>
      </c>
      <c r="L87" s="88">
        <v>0</v>
      </c>
      <c r="M87" s="116">
        <v>5.12</v>
      </c>
      <c r="N87" s="115">
        <v>0</v>
      </c>
      <c r="O87" s="88">
        <v>-210</v>
      </c>
      <c r="P87" s="88">
        <v>-484</v>
      </c>
      <c r="Q87" s="88">
        <v>0</v>
      </c>
      <c r="R87" s="88">
        <v>0</v>
      </c>
      <c r="S87" s="116">
        <v>0</v>
      </c>
      <c r="U87" s="115">
        <v>-694</v>
      </c>
      <c r="V87" s="116">
        <v>53.45</v>
      </c>
      <c r="W87">
        <v>0</v>
      </c>
      <c r="X87">
        <v>-210</v>
      </c>
      <c r="Y87">
        <v>48.33</v>
      </c>
      <c r="Z87">
        <v>5.12</v>
      </c>
      <c r="AA87">
        <v>-484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77.319999999999993</v>
      </c>
      <c r="L88" s="88">
        <v>0</v>
      </c>
      <c r="M88" s="116">
        <v>9.67</v>
      </c>
      <c r="N88" s="115">
        <v>0</v>
      </c>
      <c r="O88" s="88">
        <v>-195</v>
      </c>
      <c r="P88" s="88">
        <v>-463</v>
      </c>
      <c r="Q88" s="88">
        <v>0</v>
      </c>
      <c r="R88" s="88">
        <v>0</v>
      </c>
      <c r="S88" s="116">
        <v>0</v>
      </c>
      <c r="U88" s="115">
        <v>-658</v>
      </c>
      <c r="V88" s="116">
        <v>86.98</v>
      </c>
      <c r="W88">
        <v>0</v>
      </c>
      <c r="X88">
        <v>-195</v>
      </c>
      <c r="Y88">
        <v>77.319999999999993</v>
      </c>
      <c r="Z88">
        <v>9.67</v>
      </c>
      <c r="AA88">
        <v>-463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77.319999999999993</v>
      </c>
      <c r="L89" s="88">
        <v>0</v>
      </c>
      <c r="M89" s="116">
        <v>5.99</v>
      </c>
      <c r="N89" s="115">
        <v>0</v>
      </c>
      <c r="O89" s="88">
        <v>-175</v>
      </c>
      <c r="P89" s="88">
        <v>-420</v>
      </c>
      <c r="Q89" s="88">
        <v>0</v>
      </c>
      <c r="R89" s="88">
        <v>0</v>
      </c>
      <c r="S89" s="116">
        <v>0</v>
      </c>
      <c r="U89" s="115">
        <v>-595</v>
      </c>
      <c r="V89" s="116">
        <v>83.31</v>
      </c>
      <c r="W89">
        <v>0</v>
      </c>
      <c r="X89">
        <v>-175</v>
      </c>
      <c r="Y89">
        <v>77.319999999999993</v>
      </c>
      <c r="Z89">
        <v>5.99</v>
      </c>
      <c r="AA89">
        <v>-420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77.319999999999993</v>
      </c>
      <c r="L90" s="88">
        <v>0</v>
      </c>
      <c r="M90" s="116">
        <v>4.16</v>
      </c>
      <c r="N90" s="115">
        <v>0</v>
      </c>
      <c r="O90" s="88">
        <v>-145</v>
      </c>
      <c r="P90" s="88">
        <v>-371</v>
      </c>
      <c r="Q90" s="88">
        <v>0</v>
      </c>
      <c r="R90" s="88">
        <v>0</v>
      </c>
      <c r="S90" s="116">
        <v>0</v>
      </c>
      <c r="U90" s="115">
        <v>-516</v>
      </c>
      <c r="V90" s="116">
        <v>81.48</v>
      </c>
      <c r="W90">
        <v>0</v>
      </c>
      <c r="X90">
        <v>-145</v>
      </c>
      <c r="Y90">
        <v>77.319999999999993</v>
      </c>
      <c r="Z90">
        <v>4.16</v>
      </c>
      <c r="AA90">
        <v>-371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106.31</v>
      </c>
      <c r="L91" s="88">
        <v>0</v>
      </c>
      <c r="M91" s="116">
        <v>3.29</v>
      </c>
      <c r="N91" s="115">
        <v>0</v>
      </c>
      <c r="O91" s="88">
        <v>-155</v>
      </c>
      <c r="P91" s="88">
        <v>-338</v>
      </c>
      <c r="Q91" s="88">
        <v>0</v>
      </c>
      <c r="R91" s="88">
        <v>0</v>
      </c>
      <c r="S91" s="116">
        <v>0</v>
      </c>
      <c r="U91" s="115">
        <v>-493</v>
      </c>
      <c r="V91" s="116">
        <v>109.6</v>
      </c>
      <c r="W91">
        <v>0</v>
      </c>
      <c r="X91">
        <v>-155</v>
      </c>
      <c r="Y91">
        <v>106.31</v>
      </c>
      <c r="Z91">
        <v>3.29</v>
      </c>
      <c r="AA91">
        <v>-338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48.32</v>
      </c>
      <c r="L92" s="88">
        <v>0</v>
      </c>
      <c r="M92" s="116">
        <v>1.74</v>
      </c>
      <c r="N92" s="115">
        <v>0</v>
      </c>
      <c r="O92" s="88">
        <v>-120</v>
      </c>
      <c r="P92" s="88">
        <v>-291</v>
      </c>
      <c r="Q92" s="88">
        <v>0</v>
      </c>
      <c r="R92" s="88">
        <v>0</v>
      </c>
      <c r="S92" s="116">
        <v>0</v>
      </c>
      <c r="U92" s="115">
        <v>-411</v>
      </c>
      <c r="V92" s="116">
        <v>50.06</v>
      </c>
      <c r="W92">
        <v>0</v>
      </c>
      <c r="X92">
        <v>-120</v>
      </c>
      <c r="Y92">
        <v>48.32</v>
      </c>
      <c r="Z92">
        <v>1.74</v>
      </c>
      <c r="AA92">
        <v>-291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86.98</v>
      </c>
      <c r="L93" s="88">
        <v>0</v>
      </c>
      <c r="M93" s="116">
        <v>4.74</v>
      </c>
      <c r="N93" s="115">
        <v>0</v>
      </c>
      <c r="O93" s="88">
        <v>-95</v>
      </c>
      <c r="P93" s="88">
        <v>-249</v>
      </c>
      <c r="Q93" s="88">
        <v>0</v>
      </c>
      <c r="R93" s="88">
        <v>0</v>
      </c>
      <c r="S93" s="116">
        <v>0</v>
      </c>
      <c r="U93" s="115">
        <v>-344</v>
      </c>
      <c r="V93" s="116">
        <v>91.72</v>
      </c>
      <c r="W93">
        <v>0</v>
      </c>
      <c r="X93">
        <v>-95</v>
      </c>
      <c r="Y93">
        <v>86.98</v>
      </c>
      <c r="Z93">
        <v>4.74</v>
      </c>
      <c r="AA93">
        <v>-249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96.65</v>
      </c>
      <c r="L94" s="88">
        <v>0</v>
      </c>
      <c r="M94" s="116">
        <v>6.19</v>
      </c>
      <c r="N94" s="115">
        <v>0</v>
      </c>
      <c r="O94" s="88">
        <v>-80</v>
      </c>
      <c r="P94" s="88">
        <v>-216</v>
      </c>
      <c r="Q94" s="88">
        <v>0</v>
      </c>
      <c r="R94" s="88">
        <v>0</v>
      </c>
      <c r="S94" s="116">
        <v>0</v>
      </c>
      <c r="U94" s="115">
        <v>-296</v>
      </c>
      <c r="V94" s="116">
        <v>102.84</v>
      </c>
      <c r="W94">
        <v>0</v>
      </c>
      <c r="X94">
        <v>-80</v>
      </c>
      <c r="Y94">
        <v>96.65</v>
      </c>
      <c r="Z94">
        <v>6.19</v>
      </c>
      <c r="AA94">
        <v>-216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96.65</v>
      </c>
      <c r="L95" s="88">
        <v>0</v>
      </c>
      <c r="M95" s="116">
        <v>4.54</v>
      </c>
      <c r="N95" s="115">
        <v>0</v>
      </c>
      <c r="O95" s="88">
        <v>-50</v>
      </c>
      <c r="P95" s="88">
        <v>-169</v>
      </c>
      <c r="Q95" s="88">
        <v>0</v>
      </c>
      <c r="R95" s="88">
        <v>0</v>
      </c>
      <c r="S95" s="116">
        <v>0</v>
      </c>
      <c r="U95" s="115">
        <v>-219</v>
      </c>
      <c r="V95" s="116">
        <v>101.19</v>
      </c>
      <c r="W95">
        <v>0</v>
      </c>
      <c r="X95">
        <v>-50</v>
      </c>
      <c r="Y95">
        <v>96.65</v>
      </c>
      <c r="Z95">
        <v>4.54</v>
      </c>
      <c r="AA95">
        <v>-169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48.33</v>
      </c>
      <c r="L96" s="88">
        <v>0</v>
      </c>
      <c r="M96" s="116">
        <v>3.67</v>
      </c>
      <c r="N96" s="115">
        <v>0</v>
      </c>
      <c r="O96" s="88">
        <v>-35</v>
      </c>
      <c r="P96" s="88">
        <v>-145</v>
      </c>
      <c r="Q96" s="88">
        <v>0</v>
      </c>
      <c r="R96" s="88">
        <v>0</v>
      </c>
      <c r="S96" s="116">
        <v>0</v>
      </c>
      <c r="U96" s="115">
        <v>-180</v>
      </c>
      <c r="V96" s="116">
        <v>52</v>
      </c>
      <c r="W96">
        <v>0</v>
      </c>
      <c r="X96">
        <v>-35</v>
      </c>
      <c r="Y96">
        <v>48.33</v>
      </c>
      <c r="Z96">
        <v>3.67</v>
      </c>
      <c r="AA96">
        <v>-145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77.319999999999993</v>
      </c>
      <c r="L97" s="88">
        <v>0</v>
      </c>
      <c r="M97" s="116">
        <v>3</v>
      </c>
      <c r="N97" s="115">
        <v>0</v>
      </c>
      <c r="O97" s="88">
        <v>-30</v>
      </c>
      <c r="P97" s="88">
        <v>-135</v>
      </c>
      <c r="Q97" s="88">
        <v>0</v>
      </c>
      <c r="R97" s="88">
        <v>0</v>
      </c>
      <c r="S97" s="116">
        <v>0</v>
      </c>
      <c r="U97" s="115">
        <v>-165</v>
      </c>
      <c r="V97" s="116">
        <v>80.319999999999993</v>
      </c>
      <c r="W97">
        <v>0</v>
      </c>
      <c r="X97">
        <v>-30</v>
      </c>
      <c r="Y97">
        <v>77.319999999999993</v>
      </c>
      <c r="Z97">
        <v>3</v>
      </c>
      <c r="AA97">
        <v>-135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77.319999999999993</v>
      </c>
      <c r="L98" s="88">
        <v>0</v>
      </c>
      <c r="M98" s="116">
        <v>1.64</v>
      </c>
      <c r="N98" s="115">
        <v>0</v>
      </c>
      <c r="O98" s="88">
        <v>-30</v>
      </c>
      <c r="P98" s="88">
        <v>-138</v>
      </c>
      <c r="Q98" s="88">
        <v>0</v>
      </c>
      <c r="R98" s="88">
        <v>0</v>
      </c>
      <c r="S98" s="116">
        <v>0</v>
      </c>
      <c r="U98" s="115">
        <v>-168</v>
      </c>
      <c r="V98" s="116">
        <v>78.959999999999994</v>
      </c>
      <c r="W98">
        <v>0</v>
      </c>
      <c r="X98">
        <v>-30</v>
      </c>
      <c r="Y98">
        <v>77.319999999999993</v>
      </c>
      <c r="Z98">
        <v>1.64</v>
      </c>
      <c r="AA98">
        <v>-138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0.55573500000000009</v>
      </c>
      <c r="L99" s="111">
        <f t="shared" si="1"/>
        <v>0</v>
      </c>
      <c r="M99" s="111">
        <f t="shared" si="1"/>
        <v>0.10205500000000008</v>
      </c>
      <c r="N99" s="110">
        <f t="shared" si="1"/>
        <v>-0.91825000000000001</v>
      </c>
      <c r="O99" s="111">
        <f t="shared" si="1"/>
        <v>-4.2314974999999997</v>
      </c>
      <c r="P99" s="111">
        <f t="shared" si="1"/>
        <v>-7.0953749999999998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-12.245122500000001</v>
      </c>
      <c r="V99" s="112">
        <f t="shared" si="1"/>
        <v>0.65777500000000011</v>
      </c>
      <c r="W99">
        <f t="shared" si="1"/>
        <v>-0.91825000000000001</v>
      </c>
      <c r="X99">
        <f t="shared" si="1"/>
        <v>-4.2314974999999997</v>
      </c>
      <c r="Y99">
        <f t="shared" si="1"/>
        <v>0.55573500000000009</v>
      </c>
      <c r="Z99">
        <f t="shared" si="1"/>
        <v>0.10205500000000008</v>
      </c>
      <c r="AA99">
        <f t="shared" si="1"/>
        <v>-7.0953749999999998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468</v>
      </c>
      <c r="X1" t="s">
        <v>468</v>
      </c>
      <c r="Y1" t="s">
        <v>468</v>
      </c>
      <c r="Z1" t="s">
        <v>468</v>
      </c>
      <c r="AA1" t="s">
        <v>468</v>
      </c>
      <c r="AB1" t="s">
        <v>472</v>
      </c>
      <c r="AC1" t="s">
        <v>479</v>
      </c>
      <c r="AD1" t="s">
        <v>478</v>
      </c>
      <c r="AE1" t="s">
        <v>469</v>
      </c>
      <c r="AF1" t="s">
        <v>470</v>
      </c>
      <c r="AG1" t="s">
        <v>479</v>
      </c>
      <c r="AH1" t="s">
        <v>481</v>
      </c>
      <c r="AI1" t="s">
        <v>477</v>
      </c>
      <c r="AJ1" t="s">
        <v>478</v>
      </c>
      <c r="AK1" t="s">
        <v>479</v>
      </c>
      <c r="AL1" t="s">
        <v>471</v>
      </c>
      <c r="AM1" t="s">
        <v>473</v>
      </c>
      <c r="AN1" t="s">
        <v>475</v>
      </c>
      <c r="AO1" t="s">
        <v>471</v>
      </c>
      <c r="AP1" t="s">
        <v>476</v>
      </c>
      <c r="AQ1" t="s">
        <v>480</v>
      </c>
      <c r="AR1" t="s">
        <v>475</v>
      </c>
      <c r="AS1" t="s">
        <v>474</v>
      </c>
      <c r="AT1" t="s">
        <v>479</v>
      </c>
      <c r="AU1" t="s">
        <v>479</v>
      </c>
      <c r="AV1" t="s">
        <v>483</v>
      </c>
      <c r="AW1" t="s">
        <v>479</v>
      </c>
      <c r="AX1" t="s">
        <v>483</v>
      </c>
      <c r="AY1" t="s">
        <v>479</v>
      </c>
      <c r="AZ1" t="s">
        <v>482</v>
      </c>
      <c r="BA1" t="s">
        <v>482</v>
      </c>
      <c r="BB1" t="s">
        <v>478</v>
      </c>
      <c r="BC1" t="s">
        <v>482</v>
      </c>
      <c r="BD1" t="s">
        <v>484</v>
      </c>
      <c r="BE1" t="s">
        <v>484</v>
      </c>
      <c r="BF1" t="s">
        <v>485</v>
      </c>
      <c r="BG1" t="s">
        <v>468</v>
      </c>
      <c r="BH1" t="s">
        <v>468</v>
      </c>
      <c r="BI1" t="s">
        <v>468</v>
      </c>
      <c r="BJ1" t="s">
        <v>486</v>
      </c>
      <c r="BK1" t="s">
        <v>487</v>
      </c>
      <c r="BL1" t="s">
        <v>472</v>
      </c>
      <c r="BM1" t="s">
        <v>491</v>
      </c>
      <c r="BN1" t="s">
        <v>490</v>
      </c>
      <c r="BO1" t="s">
        <v>489</v>
      </c>
      <c r="BP1" t="s">
        <v>488</v>
      </c>
      <c r="BQ1" t="s">
        <v>468</v>
      </c>
      <c r="BR1" t="s">
        <v>492</v>
      </c>
      <c r="BS1" t="s">
        <v>492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44738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246</v>
      </c>
      <c r="BE2" t="s">
        <v>246</v>
      </c>
      <c r="BF2" t="s">
        <v>390</v>
      </c>
      <c r="BG2" t="s">
        <v>268</v>
      </c>
      <c r="BH2" t="s">
        <v>270</v>
      </c>
      <c r="BI2" t="s">
        <v>237</v>
      </c>
      <c r="BJ2" t="s">
        <v>152</v>
      </c>
      <c r="BK2" t="s">
        <v>152</v>
      </c>
      <c r="BL2" t="s">
        <v>153</v>
      </c>
      <c r="BM2" t="s">
        <v>153</v>
      </c>
      <c r="BN2" t="s">
        <v>153</v>
      </c>
      <c r="BO2" t="s">
        <v>153</v>
      </c>
      <c r="BP2" t="s">
        <v>153</v>
      </c>
      <c r="BQ2" t="s">
        <v>269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1151.1399999999999</v>
      </c>
      <c r="I3" s="95">
        <v>327.58</v>
      </c>
      <c r="J3" s="95">
        <v>368.73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0.83</v>
      </c>
      <c r="AB3">
        <v>98.58</v>
      </c>
      <c r="AC3">
        <v>137</v>
      </c>
      <c r="AD3">
        <v>60.41</v>
      </c>
      <c r="AE3">
        <v>25</v>
      </c>
      <c r="AF3">
        <v>22.93</v>
      </c>
      <c r="AG3">
        <v>56.11</v>
      </c>
      <c r="AH3">
        <v>74.760000000000005</v>
      </c>
      <c r="AI3">
        <v>119.34</v>
      </c>
      <c r="AJ3">
        <v>16.82</v>
      </c>
      <c r="AK3">
        <v>41.75</v>
      </c>
      <c r="AL3">
        <v>25.03</v>
      </c>
      <c r="AM3">
        <v>24.89</v>
      </c>
      <c r="AN3">
        <v>24.89</v>
      </c>
      <c r="AO3">
        <v>164.3</v>
      </c>
      <c r="AP3">
        <v>100.53</v>
      </c>
      <c r="AQ3">
        <v>25.03</v>
      </c>
      <c r="AR3">
        <v>49.77</v>
      </c>
      <c r="AS3">
        <v>49.77</v>
      </c>
      <c r="AT3">
        <v>0</v>
      </c>
      <c r="AU3">
        <v>13.92</v>
      </c>
      <c r="AV3">
        <v>14.5</v>
      </c>
      <c r="AW3">
        <v>18.7</v>
      </c>
      <c r="AX3">
        <v>14.5</v>
      </c>
      <c r="AY3">
        <v>48.93</v>
      </c>
      <c r="AZ3">
        <v>71.69</v>
      </c>
      <c r="BA3">
        <v>21.81</v>
      </c>
      <c r="BB3">
        <v>99.87</v>
      </c>
      <c r="BC3">
        <v>22.83</v>
      </c>
      <c r="BD3">
        <v>28.58</v>
      </c>
      <c r="BE3">
        <v>0</v>
      </c>
      <c r="BF3">
        <v>0.48</v>
      </c>
      <c r="BG3">
        <v>1.01</v>
      </c>
      <c r="BH3">
        <v>0.93</v>
      </c>
      <c r="BI3">
        <v>0.61</v>
      </c>
      <c r="BJ3">
        <v>0</v>
      </c>
      <c r="BK3">
        <v>0.97</v>
      </c>
      <c r="BL3">
        <v>190.99</v>
      </c>
      <c r="BM3">
        <v>48.32</v>
      </c>
      <c r="BN3">
        <v>81.19</v>
      </c>
      <c r="BO3">
        <v>40.590000000000003</v>
      </c>
      <c r="BP3">
        <v>7.03</v>
      </c>
      <c r="BQ3">
        <v>0.61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1151.1399999999999</v>
      </c>
      <c r="I4" s="88">
        <v>327.58</v>
      </c>
      <c r="J4" s="88">
        <v>368.73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0.83</v>
      </c>
      <c r="AB4">
        <v>98.58</v>
      </c>
      <c r="AC4">
        <v>137</v>
      </c>
      <c r="AD4">
        <v>60.41</v>
      </c>
      <c r="AE4">
        <v>25</v>
      </c>
      <c r="AF4">
        <v>22.93</v>
      </c>
      <c r="AG4">
        <v>56.11</v>
      </c>
      <c r="AH4">
        <v>74.760000000000005</v>
      </c>
      <c r="AI4">
        <v>119.34</v>
      </c>
      <c r="AJ4">
        <v>16.82</v>
      </c>
      <c r="AK4">
        <v>41.75</v>
      </c>
      <c r="AL4">
        <v>25.03</v>
      </c>
      <c r="AM4">
        <v>24.89</v>
      </c>
      <c r="AN4">
        <v>24.89</v>
      </c>
      <c r="AO4">
        <v>164.3</v>
      </c>
      <c r="AP4">
        <v>100.53</v>
      </c>
      <c r="AQ4">
        <v>25.03</v>
      </c>
      <c r="AR4">
        <v>49.77</v>
      </c>
      <c r="AS4">
        <v>49.77</v>
      </c>
      <c r="AT4">
        <v>0</v>
      </c>
      <c r="AU4">
        <v>13.92</v>
      </c>
      <c r="AV4">
        <v>14.5</v>
      </c>
      <c r="AW4">
        <v>18.7</v>
      </c>
      <c r="AX4">
        <v>14.5</v>
      </c>
      <c r="AY4">
        <v>48.93</v>
      </c>
      <c r="AZ4">
        <v>71.69</v>
      </c>
      <c r="BA4">
        <v>21.81</v>
      </c>
      <c r="BB4">
        <v>99.87</v>
      </c>
      <c r="BC4">
        <v>22.83</v>
      </c>
      <c r="BD4">
        <v>28.58</v>
      </c>
      <c r="BE4">
        <v>0</v>
      </c>
      <c r="BF4">
        <v>0.48</v>
      </c>
      <c r="BG4">
        <v>1.01</v>
      </c>
      <c r="BH4">
        <v>0.93</v>
      </c>
      <c r="BI4">
        <v>0.61</v>
      </c>
      <c r="BJ4">
        <v>0</v>
      </c>
      <c r="BK4">
        <v>0.97</v>
      </c>
      <c r="BL4">
        <v>190.99</v>
      </c>
      <c r="BM4">
        <v>48.32</v>
      </c>
      <c r="BN4">
        <v>81.19</v>
      </c>
      <c r="BO4">
        <v>40.590000000000003</v>
      </c>
      <c r="BP4">
        <v>7.03</v>
      </c>
      <c r="BQ4">
        <v>0.61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1151.1399999999999</v>
      </c>
      <c r="I5" s="88">
        <v>327.58</v>
      </c>
      <c r="J5" s="88">
        <v>368.73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0.83</v>
      </c>
      <c r="AB5">
        <v>98.58</v>
      </c>
      <c r="AC5">
        <v>137</v>
      </c>
      <c r="AD5">
        <v>60.41</v>
      </c>
      <c r="AE5">
        <v>25</v>
      </c>
      <c r="AF5">
        <v>22.93</v>
      </c>
      <c r="AG5">
        <v>56.11</v>
      </c>
      <c r="AH5">
        <v>74.760000000000005</v>
      </c>
      <c r="AI5">
        <v>119.34</v>
      </c>
      <c r="AJ5">
        <v>16.82</v>
      </c>
      <c r="AK5">
        <v>41.75</v>
      </c>
      <c r="AL5">
        <v>25.03</v>
      </c>
      <c r="AM5">
        <v>24.89</v>
      </c>
      <c r="AN5">
        <v>24.89</v>
      </c>
      <c r="AO5">
        <v>164.3</v>
      </c>
      <c r="AP5">
        <v>100.53</v>
      </c>
      <c r="AQ5">
        <v>25.03</v>
      </c>
      <c r="AR5">
        <v>49.77</v>
      </c>
      <c r="AS5">
        <v>49.77</v>
      </c>
      <c r="AT5">
        <v>0</v>
      </c>
      <c r="AU5">
        <v>13.92</v>
      </c>
      <c r="AV5">
        <v>14.5</v>
      </c>
      <c r="AW5">
        <v>18.7</v>
      </c>
      <c r="AX5">
        <v>14.5</v>
      </c>
      <c r="AY5">
        <v>48.93</v>
      </c>
      <c r="AZ5">
        <v>71.69</v>
      </c>
      <c r="BA5">
        <v>21.81</v>
      </c>
      <c r="BB5">
        <v>99.87</v>
      </c>
      <c r="BC5">
        <v>22.83</v>
      </c>
      <c r="BD5">
        <v>28.58</v>
      </c>
      <c r="BE5">
        <v>0</v>
      </c>
      <c r="BF5">
        <v>0.48</v>
      </c>
      <c r="BG5">
        <v>1.01</v>
      </c>
      <c r="BH5">
        <v>0.93</v>
      </c>
      <c r="BI5">
        <v>0.61</v>
      </c>
      <c r="BJ5">
        <v>0</v>
      </c>
      <c r="BK5">
        <v>0.97</v>
      </c>
      <c r="BL5">
        <v>190.99</v>
      </c>
      <c r="BM5">
        <v>48.32</v>
      </c>
      <c r="BN5">
        <v>81.19</v>
      </c>
      <c r="BO5">
        <v>40.590000000000003</v>
      </c>
      <c r="BP5">
        <v>7.03</v>
      </c>
      <c r="BQ5">
        <v>0.61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1151.1399999999999</v>
      </c>
      <c r="I6" s="88">
        <v>327.58</v>
      </c>
      <c r="J6" s="88">
        <v>368.73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0.83</v>
      </c>
      <c r="AB6">
        <v>98.58</v>
      </c>
      <c r="AC6">
        <v>137</v>
      </c>
      <c r="AD6">
        <v>60.41</v>
      </c>
      <c r="AE6">
        <v>25</v>
      </c>
      <c r="AF6">
        <v>22.93</v>
      </c>
      <c r="AG6">
        <v>56.11</v>
      </c>
      <c r="AH6">
        <v>74.760000000000005</v>
      </c>
      <c r="AI6">
        <v>119.34</v>
      </c>
      <c r="AJ6">
        <v>16.82</v>
      </c>
      <c r="AK6">
        <v>41.75</v>
      </c>
      <c r="AL6">
        <v>25.03</v>
      </c>
      <c r="AM6">
        <v>24.89</v>
      </c>
      <c r="AN6">
        <v>24.89</v>
      </c>
      <c r="AO6">
        <v>164.3</v>
      </c>
      <c r="AP6">
        <v>100.53</v>
      </c>
      <c r="AQ6">
        <v>25.03</v>
      </c>
      <c r="AR6">
        <v>49.77</v>
      </c>
      <c r="AS6">
        <v>49.77</v>
      </c>
      <c r="AT6">
        <v>0</v>
      </c>
      <c r="AU6">
        <v>13.92</v>
      </c>
      <c r="AV6">
        <v>14.5</v>
      </c>
      <c r="AW6">
        <v>18.7</v>
      </c>
      <c r="AX6">
        <v>14.5</v>
      </c>
      <c r="AY6">
        <v>48.93</v>
      </c>
      <c r="AZ6">
        <v>71.69</v>
      </c>
      <c r="BA6">
        <v>21.81</v>
      </c>
      <c r="BB6">
        <v>99.87</v>
      </c>
      <c r="BC6">
        <v>22.83</v>
      </c>
      <c r="BD6">
        <v>28.58</v>
      </c>
      <c r="BE6">
        <v>0</v>
      </c>
      <c r="BF6">
        <v>0.48</v>
      </c>
      <c r="BG6">
        <v>1.01</v>
      </c>
      <c r="BH6">
        <v>0.93</v>
      </c>
      <c r="BI6">
        <v>0.61</v>
      </c>
      <c r="BJ6">
        <v>0</v>
      </c>
      <c r="BK6">
        <v>0.97</v>
      </c>
      <c r="BL6">
        <v>190.99</v>
      </c>
      <c r="BM6">
        <v>48.32</v>
      </c>
      <c r="BN6">
        <v>81.19</v>
      </c>
      <c r="BO6">
        <v>40.590000000000003</v>
      </c>
      <c r="BP6">
        <v>7.03</v>
      </c>
      <c r="BQ6">
        <v>0.61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1150.93</v>
      </c>
      <c r="I7" s="88">
        <v>327.58</v>
      </c>
      <c r="J7" s="88">
        <v>368.73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0.83</v>
      </c>
      <c r="AB7">
        <v>98.58</v>
      </c>
      <c r="AC7">
        <v>137</v>
      </c>
      <c r="AD7">
        <v>60.41</v>
      </c>
      <c r="AE7">
        <v>25</v>
      </c>
      <c r="AF7">
        <v>22.93</v>
      </c>
      <c r="AG7">
        <v>56.11</v>
      </c>
      <c r="AH7">
        <v>74.760000000000005</v>
      </c>
      <c r="AI7">
        <v>119.34</v>
      </c>
      <c r="AJ7">
        <v>16.82</v>
      </c>
      <c r="AK7">
        <v>41.75</v>
      </c>
      <c r="AL7">
        <v>25.03</v>
      </c>
      <c r="AM7">
        <v>24.89</v>
      </c>
      <c r="AN7">
        <v>24.89</v>
      </c>
      <c r="AO7">
        <v>164.3</v>
      </c>
      <c r="AP7">
        <v>100.53</v>
      </c>
      <c r="AQ7">
        <v>25.03</v>
      </c>
      <c r="AR7">
        <v>49.77</v>
      </c>
      <c r="AS7">
        <v>49.77</v>
      </c>
      <c r="AT7">
        <v>0</v>
      </c>
      <c r="AU7">
        <v>13.92</v>
      </c>
      <c r="AV7">
        <v>14.5</v>
      </c>
      <c r="AW7">
        <v>18.7</v>
      </c>
      <c r="AX7">
        <v>14.5</v>
      </c>
      <c r="AY7">
        <v>48.93</v>
      </c>
      <c r="AZ7">
        <v>71.69</v>
      </c>
      <c r="BA7">
        <v>21.81</v>
      </c>
      <c r="BB7">
        <v>99.87</v>
      </c>
      <c r="BC7">
        <v>22.83</v>
      </c>
      <c r="BD7">
        <v>28.58</v>
      </c>
      <c r="BE7">
        <v>0</v>
      </c>
      <c r="BF7">
        <v>0.48</v>
      </c>
      <c r="BG7">
        <v>1.01</v>
      </c>
      <c r="BH7">
        <v>0.93</v>
      </c>
      <c r="BI7">
        <v>0.61</v>
      </c>
      <c r="BJ7">
        <v>0</v>
      </c>
      <c r="BK7">
        <v>0.97</v>
      </c>
      <c r="BL7">
        <v>190.99</v>
      </c>
      <c r="BM7">
        <v>48.32</v>
      </c>
      <c r="BN7">
        <v>81.19</v>
      </c>
      <c r="BO7">
        <v>40.590000000000003</v>
      </c>
      <c r="BP7">
        <v>7.03</v>
      </c>
      <c r="BQ7">
        <v>0.4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1150.93</v>
      </c>
      <c r="I8" s="88">
        <v>327.58</v>
      </c>
      <c r="J8" s="88">
        <v>368.73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0.83</v>
      </c>
      <c r="AB8">
        <v>98.58</v>
      </c>
      <c r="AC8">
        <v>137</v>
      </c>
      <c r="AD8">
        <v>60.41</v>
      </c>
      <c r="AE8">
        <v>25</v>
      </c>
      <c r="AF8">
        <v>22.93</v>
      </c>
      <c r="AG8">
        <v>56.11</v>
      </c>
      <c r="AH8">
        <v>74.760000000000005</v>
      </c>
      <c r="AI8">
        <v>119.34</v>
      </c>
      <c r="AJ8">
        <v>16.82</v>
      </c>
      <c r="AK8">
        <v>41.75</v>
      </c>
      <c r="AL8">
        <v>25.03</v>
      </c>
      <c r="AM8">
        <v>24.89</v>
      </c>
      <c r="AN8">
        <v>24.89</v>
      </c>
      <c r="AO8">
        <v>164.3</v>
      </c>
      <c r="AP8">
        <v>100.53</v>
      </c>
      <c r="AQ8">
        <v>25.03</v>
      </c>
      <c r="AR8">
        <v>49.77</v>
      </c>
      <c r="AS8">
        <v>49.77</v>
      </c>
      <c r="AT8">
        <v>0</v>
      </c>
      <c r="AU8">
        <v>13.92</v>
      </c>
      <c r="AV8">
        <v>14.5</v>
      </c>
      <c r="AW8">
        <v>18.7</v>
      </c>
      <c r="AX8">
        <v>14.5</v>
      </c>
      <c r="AY8">
        <v>48.93</v>
      </c>
      <c r="AZ8">
        <v>71.69</v>
      </c>
      <c r="BA8">
        <v>21.81</v>
      </c>
      <c r="BB8">
        <v>99.87</v>
      </c>
      <c r="BC8">
        <v>22.83</v>
      </c>
      <c r="BD8">
        <v>28.58</v>
      </c>
      <c r="BE8">
        <v>0</v>
      </c>
      <c r="BF8">
        <v>0.48</v>
      </c>
      <c r="BG8">
        <v>1.01</v>
      </c>
      <c r="BH8">
        <v>0.93</v>
      </c>
      <c r="BI8">
        <v>0.61</v>
      </c>
      <c r="BJ8">
        <v>0</v>
      </c>
      <c r="BK8">
        <v>0.97</v>
      </c>
      <c r="BL8">
        <v>190.99</v>
      </c>
      <c r="BM8">
        <v>48.32</v>
      </c>
      <c r="BN8">
        <v>81.19</v>
      </c>
      <c r="BO8">
        <v>40.590000000000003</v>
      </c>
      <c r="BP8">
        <v>7.03</v>
      </c>
      <c r="BQ8">
        <v>0.4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1150.93</v>
      </c>
      <c r="I9" s="88">
        <v>327.58</v>
      </c>
      <c r="J9" s="88">
        <v>368.73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0.83</v>
      </c>
      <c r="AB9">
        <v>98.58</v>
      </c>
      <c r="AC9">
        <v>137</v>
      </c>
      <c r="AD9">
        <v>60.41</v>
      </c>
      <c r="AE9">
        <v>25</v>
      </c>
      <c r="AF9">
        <v>22.93</v>
      </c>
      <c r="AG9">
        <v>56.11</v>
      </c>
      <c r="AH9">
        <v>74.760000000000005</v>
      </c>
      <c r="AI9">
        <v>119.34</v>
      </c>
      <c r="AJ9">
        <v>16.82</v>
      </c>
      <c r="AK9">
        <v>41.75</v>
      </c>
      <c r="AL9">
        <v>25.03</v>
      </c>
      <c r="AM9">
        <v>24.89</v>
      </c>
      <c r="AN9">
        <v>24.89</v>
      </c>
      <c r="AO9">
        <v>164.3</v>
      </c>
      <c r="AP9">
        <v>100.53</v>
      </c>
      <c r="AQ9">
        <v>25.03</v>
      </c>
      <c r="AR9">
        <v>49.77</v>
      </c>
      <c r="AS9">
        <v>49.77</v>
      </c>
      <c r="AT9">
        <v>0</v>
      </c>
      <c r="AU9">
        <v>13.92</v>
      </c>
      <c r="AV9">
        <v>14.5</v>
      </c>
      <c r="AW9">
        <v>18.7</v>
      </c>
      <c r="AX9">
        <v>14.5</v>
      </c>
      <c r="AY9">
        <v>48.93</v>
      </c>
      <c r="AZ9">
        <v>71.69</v>
      </c>
      <c r="BA9">
        <v>21.81</v>
      </c>
      <c r="BB9">
        <v>99.87</v>
      </c>
      <c r="BC9">
        <v>22.83</v>
      </c>
      <c r="BD9">
        <v>28.58</v>
      </c>
      <c r="BE9">
        <v>0</v>
      </c>
      <c r="BF9">
        <v>0.48</v>
      </c>
      <c r="BG9">
        <v>1.01</v>
      </c>
      <c r="BH9">
        <v>0.93</v>
      </c>
      <c r="BI9">
        <v>0.61</v>
      </c>
      <c r="BJ9">
        <v>0</v>
      </c>
      <c r="BK9">
        <v>0.97</v>
      </c>
      <c r="BL9">
        <v>190.99</v>
      </c>
      <c r="BM9">
        <v>48.32</v>
      </c>
      <c r="BN9">
        <v>81.19</v>
      </c>
      <c r="BO9">
        <v>40.590000000000003</v>
      </c>
      <c r="BP9">
        <v>7.03</v>
      </c>
      <c r="BQ9">
        <v>0.4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961.59999999999991</v>
      </c>
      <c r="I10" s="88">
        <v>327.58</v>
      </c>
      <c r="J10" s="88">
        <v>368.73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0.83</v>
      </c>
      <c r="AB10">
        <v>98.58</v>
      </c>
      <c r="AC10">
        <v>137</v>
      </c>
      <c r="AD10">
        <v>60.41</v>
      </c>
      <c r="AE10">
        <v>25</v>
      </c>
      <c r="AF10">
        <v>22.93</v>
      </c>
      <c r="AG10">
        <v>56.11</v>
      </c>
      <c r="AH10">
        <v>74.760000000000005</v>
      </c>
      <c r="AI10">
        <v>119.34</v>
      </c>
      <c r="AJ10">
        <v>16.82</v>
      </c>
      <c r="AK10">
        <v>41.75</v>
      </c>
      <c r="AL10">
        <v>0</v>
      </c>
      <c r="AM10">
        <v>24.89</v>
      </c>
      <c r="AN10">
        <v>24.89</v>
      </c>
      <c r="AO10">
        <v>0</v>
      </c>
      <c r="AP10">
        <v>100.53</v>
      </c>
      <c r="AQ10">
        <v>25.03</v>
      </c>
      <c r="AR10">
        <v>49.77</v>
      </c>
      <c r="AS10">
        <v>49.77</v>
      </c>
      <c r="AT10">
        <v>0</v>
      </c>
      <c r="AU10">
        <v>13.92</v>
      </c>
      <c r="AV10">
        <v>14.5</v>
      </c>
      <c r="AW10">
        <v>18.7</v>
      </c>
      <c r="AX10">
        <v>14.5</v>
      </c>
      <c r="AY10">
        <v>48.93</v>
      </c>
      <c r="AZ10">
        <v>71.69</v>
      </c>
      <c r="BA10">
        <v>21.81</v>
      </c>
      <c r="BB10">
        <v>99.87</v>
      </c>
      <c r="BC10">
        <v>22.83</v>
      </c>
      <c r="BD10">
        <v>28.58</v>
      </c>
      <c r="BE10">
        <v>0</v>
      </c>
      <c r="BF10">
        <v>0.48</v>
      </c>
      <c r="BG10">
        <v>1.01</v>
      </c>
      <c r="BH10">
        <v>0.93</v>
      </c>
      <c r="BI10">
        <v>0.61</v>
      </c>
      <c r="BJ10">
        <v>0</v>
      </c>
      <c r="BK10">
        <v>0.97</v>
      </c>
      <c r="BL10">
        <v>190.99</v>
      </c>
      <c r="BM10">
        <v>48.32</v>
      </c>
      <c r="BN10">
        <v>81.19</v>
      </c>
      <c r="BO10">
        <v>40.590000000000003</v>
      </c>
      <c r="BP10">
        <v>7.03</v>
      </c>
      <c r="BQ10">
        <v>0.4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961.81</v>
      </c>
      <c r="I11" s="88">
        <v>327.58</v>
      </c>
      <c r="J11" s="88">
        <v>368.73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0.83</v>
      </c>
      <c r="AB11">
        <v>98.58</v>
      </c>
      <c r="AC11">
        <v>137</v>
      </c>
      <c r="AD11">
        <v>60.41</v>
      </c>
      <c r="AE11">
        <v>25</v>
      </c>
      <c r="AF11">
        <v>22.93</v>
      </c>
      <c r="AG11">
        <v>56.11</v>
      </c>
      <c r="AH11">
        <v>74.760000000000005</v>
      </c>
      <c r="AI11">
        <v>119.34</v>
      </c>
      <c r="AJ11">
        <v>16.82</v>
      </c>
      <c r="AK11">
        <v>41.75</v>
      </c>
      <c r="AL11">
        <v>0</v>
      </c>
      <c r="AM11">
        <v>24.89</v>
      </c>
      <c r="AN11">
        <v>24.89</v>
      </c>
      <c r="AO11">
        <v>0</v>
      </c>
      <c r="AP11">
        <v>100.53</v>
      </c>
      <c r="AQ11">
        <v>25.03</v>
      </c>
      <c r="AR11">
        <v>49.77</v>
      </c>
      <c r="AS11">
        <v>49.77</v>
      </c>
      <c r="AT11">
        <v>0</v>
      </c>
      <c r="AU11">
        <v>13.92</v>
      </c>
      <c r="AV11">
        <v>14.5</v>
      </c>
      <c r="AW11">
        <v>18.7</v>
      </c>
      <c r="AX11">
        <v>14.5</v>
      </c>
      <c r="AY11">
        <v>48.93</v>
      </c>
      <c r="AZ11">
        <v>71.69</v>
      </c>
      <c r="BA11">
        <v>21.81</v>
      </c>
      <c r="BB11">
        <v>99.87</v>
      </c>
      <c r="BC11">
        <v>22.83</v>
      </c>
      <c r="BD11">
        <v>28.58</v>
      </c>
      <c r="BE11">
        <v>0</v>
      </c>
      <c r="BF11">
        <v>0.48</v>
      </c>
      <c r="BG11">
        <v>1.01</v>
      </c>
      <c r="BH11">
        <v>0.93</v>
      </c>
      <c r="BI11">
        <v>0.61</v>
      </c>
      <c r="BJ11">
        <v>0</v>
      </c>
      <c r="BK11">
        <v>0.97</v>
      </c>
      <c r="BL11">
        <v>190.99</v>
      </c>
      <c r="BM11">
        <v>48.32</v>
      </c>
      <c r="BN11">
        <v>81.19</v>
      </c>
      <c r="BO11">
        <v>40.590000000000003</v>
      </c>
      <c r="BP11">
        <v>7.03</v>
      </c>
      <c r="BQ11">
        <v>0.61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961.81</v>
      </c>
      <c r="I12" s="88">
        <v>327.58</v>
      </c>
      <c r="J12" s="88">
        <v>368.73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0.83</v>
      </c>
      <c r="AB12">
        <v>98.58</v>
      </c>
      <c r="AC12">
        <v>137</v>
      </c>
      <c r="AD12">
        <v>60.41</v>
      </c>
      <c r="AE12">
        <v>25</v>
      </c>
      <c r="AF12">
        <v>22.93</v>
      </c>
      <c r="AG12">
        <v>56.11</v>
      </c>
      <c r="AH12">
        <v>74.760000000000005</v>
      </c>
      <c r="AI12">
        <v>119.34</v>
      </c>
      <c r="AJ12">
        <v>16.82</v>
      </c>
      <c r="AK12">
        <v>41.75</v>
      </c>
      <c r="AL12">
        <v>0</v>
      </c>
      <c r="AM12">
        <v>24.89</v>
      </c>
      <c r="AN12">
        <v>24.89</v>
      </c>
      <c r="AO12">
        <v>0</v>
      </c>
      <c r="AP12">
        <v>100.53</v>
      </c>
      <c r="AQ12">
        <v>25.03</v>
      </c>
      <c r="AR12">
        <v>49.77</v>
      </c>
      <c r="AS12">
        <v>49.77</v>
      </c>
      <c r="AT12">
        <v>0</v>
      </c>
      <c r="AU12">
        <v>13.92</v>
      </c>
      <c r="AV12">
        <v>14.5</v>
      </c>
      <c r="AW12">
        <v>18.7</v>
      </c>
      <c r="AX12">
        <v>14.5</v>
      </c>
      <c r="AY12">
        <v>48.93</v>
      </c>
      <c r="AZ12">
        <v>71.69</v>
      </c>
      <c r="BA12">
        <v>21.81</v>
      </c>
      <c r="BB12">
        <v>99.87</v>
      </c>
      <c r="BC12">
        <v>22.83</v>
      </c>
      <c r="BD12">
        <v>28.58</v>
      </c>
      <c r="BE12">
        <v>0</v>
      </c>
      <c r="BF12">
        <v>0.48</v>
      </c>
      <c r="BG12">
        <v>1.01</v>
      </c>
      <c r="BH12">
        <v>0.93</v>
      </c>
      <c r="BI12">
        <v>0.61</v>
      </c>
      <c r="BJ12">
        <v>0</v>
      </c>
      <c r="BK12">
        <v>0.97</v>
      </c>
      <c r="BL12">
        <v>190.99</v>
      </c>
      <c r="BM12">
        <v>48.32</v>
      </c>
      <c r="BN12">
        <v>81.19</v>
      </c>
      <c r="BO12">
        <v>40.590000000000003</v>
      </c>
      <c r="BP12">
        <v>7.03</v>
      </c>
      <c r="BQ12">
        <v>0.61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961.81</v>
      </c>
      <c r="I13" s="88">
        <v>327.58</v>
      </c>
      <c r="J13" s="88">
        <v>368.73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0.83</v>
      </c>
      <c r="AB13">
        <v>98.58</v>
      </c>
      <c r="AC13">
        <v>137</v>
      </c>
      <c r="AD13">
        <v>60.41</v>
      </c>
      <c r="AE13">
        <v>25</v>
      </c>
      <c r="AF13">
        <v>22.93</v>
      </c>
      <c r="AG13">
        <v>56.11</v>
      </c>
      <c r="AH13">
        <v>74.760000000000005</v>
      </c>
      <c r="AI13">
        <v>119.34</v>
      </c>
      <c r="AJ13">
        <v>16.82</v>
      </c>
      <c r="AK13">
        <v>41.75</v>
      </c>
      <c r="AL13">
        <v>0</v>
      </c>
      <c r="AM13">
        <v>24.89</v>
      </c>
      <c r="AN13">
        <v>24.89</v>
      </c>
      <c r="AO13">
        <v>0</v>
      </c>
      <c r="AP13">
        <v>100.53</v>
      </c>
      <c r="AQ13">
        <v>25.03</v>
      </c>
      <c r="AR13">
        <v>49.77</v>
      </c>
      <c r="AS13">
        <v>49.77</v>
      </c>
      <c r="AT13">
        <v>0</v>
      </c>
      <c r="AU13">
        <v>13.92</v>
      </c>
      <c r="AV13">
        <v>14.5</v>
      </c>
      <c r="AW13">
        <v>18.7</v>
      </c>
      <c r="AX13">
        <v>14.5</v>
      </c>
      <c r="AY13">
        <v>48.93</v>
      </c>
      <c r="AZ13">
        <v>71.69</v>
      </c>
      <c r="BA13">
        <v>21.81</v>
      </c>
      <c r="BB13">
        <v>99.87</v>
      </c>
      <c r="BC13">
        <v>22.83</v>
      </c>
      <c r="BD13">
        <v>28.58</v>
      </c>
      <c r="BE13">
        <v>0</v>
      </c>
      <c r="BF13">
        <v>0.48</v>
      </c>
      <c r="BG13">
        <v>1.01</v>
      </c>
      <c r="BH13">
        <v>0.93</v>
      </c>
      <c r="BI13">
        <v>0.61</v>
      </c>
      <c r="BJ13">
        <v>0</v>
      </c>
      <c r="BK13">
        <v>0.97</v>
      </c>
      <c r="BL13">
        <v>190.99</v>
      </c>
      <c r="BM13">
        <v>48.32</v>
      </c>
      <c r="BN13">
        <v>81.19</v>
      </c>
      <c r="BO13">
        <v>40.590000000000003</v>
      </c>
      <c r="BP13">
        <v>7.03</v>
      </c>
      <c r="BQ13">
        <v>0.61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961.81</v>
      </c>
      <c r="I14" s="88">
        <v>327.58</v>
      </c>
      <c r="J14" s="88">
        <v>368.73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0.83</v>
      </c>
      <c r="AB14">
        <v>98.58</v>
      </c>
      <c r="AC14">
        <v>137</v>
      </c>
      <c r="AD14">
        <v>60.41</v>
      </c>
      <c r="AE14">
        <v>25</v>
      </c>
      <c r="AF14">
        <v>22.93</v>
      </c>
      <c r="AG14">
        <v>56.11</v>
      </c>
      <c r="AH14">
        <v>74.760000000000005</v>
      </c>
      <c r="AI14">
        <v>119.34</v>
      </c>
      <c r="AJ14">
        <v>16.82</v>
      </c>
      <c r="AK14">
        <v>41.75</v>
      </c>
      <c r="AL14">
        <v>0</v>
      </c>
      <c r="AM14">
        <v>24.89</v>
      </c>
      <c r="AN14">
        <v>24.89</v>
      </c>
      <c r="AO14">
        <v>0</v>
      </c>
      <c r="AP14">
        <v>100.53</v>
      </c>
      <c r="AQ14">
        <v>25.03</v>
      </c>
      <c r="AR14">
        <v>49.77</v>
      </c>
      <c r="AS14">
        <v>49.77</v>
      </c>
      <c r="AT14">
        <v>0</v>
      </c>
      <c r="AU14">
        <v>13.92</v>
      </c>
      <c r="AV14">
        <v>14.5</v>
      </c>
      <c r="AW14">
        <v>18.7</v>
      </c>
      <c r="AX14">
        <v>14.5</v>
      </c>
      <c r="AY14">
        <v>48.93</v>
      </c>
      <c r="AZ14">
        <v>71.69</v>
      </c>
      <c r="BA14">
        <v>21.81</v>
      </c>
      <c r="BB14">
        <v>99.87</v>
      </c>
      <c r="BC14">
        <v>22.83</v>
      </c>
      <c r="BD14">
        <v>28.58</v>
      </c>
      <c r="BE14">
        <v>0</v>
      </c>
      <c r="BF14">
        <v>0.48</v>
      </c>
      <c r="BG14">
        <v>1.01</v>
      </c>
      <c r="BH14">
        <v>0.93</v>
      </c>
      <c r="BI14">
        <v>0.61</v>
      </c>
      <c r="BJ14">
        <v>0</v>
      </c>
      <c r="BK14">
        <v>0.97</v>
      </c>
      <c r="BL14">
        <v>190.99</v>
      </c>
      <c r="BM14">
        <v>48.32</v>
      </c>
      <c r="BN14">
        <v>81.19</v>
      </c>
      <c r="BO14">
        <v>40.590000000000003</v>
      </c>
      <c r="BP14">
        <v>7.03</v>
      </c>
      <c r="BQ14">
        <v>0.61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815.14999999999975</v>
      </c>
      <c r="I15" s="88">
        <v>310.27999999999997</v>
      </c>
      <c r="J15" s="88">
        <v>368.64000000000004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0.83</v>
      </c>
      <c r="AB15">
        <v>0</v>
      </c>
      <c r="AC15">
        <v>137</v>
      </c>
      <c r="AD15">
        <v>60.41</v>
      </c>
      <c r="AE15">
        <v>25</v>
      </c>
      <c r="AF15">
        <v>0</v>
      </c>
      <c r="AG15">
        <v>56.11</v>
      </c>
      <c r="AH15">
        <v>74.760000000000005</v>
      </c>
      <c r="AI15">
        <v>119.34</v>
      </c>
      <c r="AJ15">
        <v>16.82</v>
      </c>
      <c r="AK15">
        <v>41.75</v>
      </c>
      <c r="AL15">
        <v>0</v>
      </c>
      <c r="AM15">
        <v>24.89</v>
      </c>
      <c r="AN15">
        <v>0</v>
      </c>
      <c r="AO15">
        <v>0</v>
      </c>
      <c r="AP15">
        <v>100.53</v>
      </c>
      <c r="AQ15">
        <v>25.03</v>
      </c>
      <c r="AR15">
        <v>49.77</v>
      </c>
      <c r="AS15">
        <v>49.77</v>
      </c>
      <c r="AT15">
        <v>0</v>
      </c>
      <c r="AU15">
        <v>13.92</v>
      </c>
      <c r="AV15">
        <v>14.5</v>
      </c>
      <c r="AW15">
        <v>18.7</v>
      </c>
      <c r="AX15">
        <v>14.5</v>
      </c>
      <c r="AY15">
        <v>48.93</v>
      </c>
      <c r="AZ15">
        <v>54.39</v>
      </c>
      <c r="BA15">
        <v>21.81</v>
      </c>
      <c r="BB15">
        <v>99.87</v>
      </c>
      <c r="BC15">
        <v>22.83</v>
      </c>
      <c r="BD15">
        <v>28.58</v>
      </c>
      <c r="BE15">
        <v>0</v>
      </c>
      <c r="BF15">
        <v>0.43</v>
      </c>
      <c r="BG15">
        <v>1.01</v>
      </c>
      <c r="BH15">
        <v>0.93</v>
      </c>
      <c r="BI15">
        <v>0.61</v>
      </c>
      <c r="BJ15">
        <v>0</v>
      </c>
      <c r="BK15">
        <v>0.97</v>
      </c>
      <c r="BL15">
        <v>190.99</v>
      </c>
      <c r="BM15">
        <v>48.32</v>
      </c>
      <c r="BN15">
        <v>81.19</v>
      </c>
      <c r="BO15">
        <v>40.590000000000003</v>
      </c>
      <c r="BP15">
        <v>6.94</v>
      </c>
      <c r="BQ15">
        <v>0.4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815.14999999999975</v>
      </c>
      <c r="I16" s="88">
        <v>310.27999999999997</v>
      </c>
      <c r="J16" s="88">
        <v>368.64000000000004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0.83</v>
      </c>
      <c r="AB16">
        <v>0</v>
      </c>
      <c r="AC16">
        <v>137</v>
      </c>
      <c r="AD16">
        <v>60.41</v>
      </c>
      <c r="AE16">
        <v>25</v>
      </c>
      <c r="AF16">
        <v>0</v>
      </c>
      <c r="AG16">
        <v>56.11</v>
      </c>
      <c r="AH16">
        <v>74.760000000000005</v>
      </c>
      <c r="AI16">
        <v>119.34</v>
      </c>
      <c r="AJ16">
        <v>16.82</v>
      </c>
      <c r="AK16">
        <v>41.75</v>
      </c>
      <c r="AL16">
        <v>0</v>
      </c>
      <c r="AM16">
        <v>24.89</v>
      </c>
      <c r="AN16">
        <v>0</v>
      </c>
      <c r="AO16">
        <v>0</v>
      </c>
      <c r="AP16">
        <v>100.53</v>
      </c>
      <c r="AQ16">
        <v>25.03</v>
      </c>
      <c r="AR16">
        <v>49.77</v>
      </c>
      <c r="AS16">
        <v>49.77</v>
      </c>
      <c r="AT16">
        <v>0</v>
      </c>
      <c r="AU16">
        <v>13.92</v>
      </c>
      <c r="AV16">
        <v>14.5</v>
      </c>
      <c r="AW16">
        <v>18.7</v>
      </c>
      <c r="AX16">
        <v>14.5</v>
      </c>
      <c r="AY16">
        <v>48.93</v>
      </c>
      <c r="AZ16">
        <v>54.39</v>
      </c>
      <c r="BA16">
        <v>21.81</v>
      </c>
      <c r="BB16">
        <v>99.87</v>
      </c>
      <c r="BC16">
        <v>22.83</v>
      </c>
      <c r="BD16">
        <v>28.58</v>
      </c>
      <c r="BE16">
        <v>0</v>
      </c>
      <c r="BF16">
        <v>0.43</v>
      </c>
      <c r="BG16">
        <v>1.01</v>
      </c>
      <c r="BH16">
        <v>0.93</v>
      </c>
      <c r="BI16">
        <v>0.61</v>
      </c>
      <c r="BJ16">
        <v>0</v>
      </c>
      <c r="BK16">
        <v>0.97</v>
      </c>
      <c r="BL16">
        <v>190.99</v>
      </c>
      <c r="BM16">
        <v>48.32</v>
      </c>
      <c r="BN16">
        <v>81.19</v>
      </c>
      <c r="BO16">
        <v>40.590000000000003</v>
      </c>
      <c r="BP16">
        <v>6.94</v>
      </c>
      <c r="BQ16">
        <v>0.4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815.14999999999975</v>
      </c>
      <c r="I17" s="88">
        <v>310.27999999999997</v>
      </c>
      <c r="J17" s="88">
        <v>368.64000000000004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0.83</v>
      </c>
      <c r="AB17">
        <v>0</v>
      </c>
      <c r="AC17">
        <v>137</v>
      </c>
      <c r="AD17">
        <v>60.41</v>
      </c>
      <c r="AE17">
        <v>25</v>
      </c>
      <c r="AF17">
        <v>0</v>
      </c>
      <c r="AG17">
        <v>56.11</v>
      </c>
      <c r="AH17">
        <v>74.760000000000005</v>
      </c>
      <c r="AI17">
        <v>119.34</v>
      </c>
      <c r="AJ17">
        <v>16.82</v>
      </c>
      <c r="AK17">
        <v>41.75</v>
      </c>
      <c r="AL17">
        <v>0</v>
      </c>
      <c r="AM17">
        <v>24.89</v>
      </c>
      <c r="AN17">
        <v>0</v>
      </c>
      <c r="AO17">
        <v>0</v>
      </c>
      <c r="AP17">
        <v>100.53</v>
      </c>
      <c r="AQ17">
        <v>25.03</v>
      </c>
      <c r="AR17">
        <v>49.77</v>
      </c>
      <c r="AS17">
        <v>49.77</v>
      </c>
      <c r="AT17">
        <v>0</v>
      </c>
      <c r="AU17">
        <v>13.92</v>
      </c>
      <c r="AV17">
        <v>14.5</v>
      </c>
      <c r="AW17">
        <v>18.7</v>
      </c>
      <c r="AX17">
        <v>14.5</v>
      </c>
      <c r="AY17">
        <v>48.93</v>
      </c>
      <c r="AZ17">
        <v>54.39</v>
      </c>
      <c r="BA17">
        <v>21.81</v>
      </c>
      <c r="BB17">
        <v>99.87</v>
      </c>
      <c r="BC17">
        <v>22.83</v>
      </c>
      <c r="BD17">
        <v>28.58</v>
      </c>
      <c r="BE17">
        <v>0</v>
      </c>
      <c r="BF17">
        <v>0.43</v>
      </c>
      <c r="BG17">
        <v>1.01</v>
      </c>
      <c r="BH17">
        <v>0.93</v>
      </c>
      <c r="BI17">
        <v>0.61</v>
      </c>
      <c r="BJ17">
        <v>0</v>
      </c>
      <c r="BK17">
        <v>0.97</v>
      </c>
      <c r="BL17">
        <v>190.99</v>
      </c>
      <c r="BM17">
        <v>48.32</v>
      </c>
      <c r="BN17">
        <v>81.19</v>
      </c>
      <c r="BO17">
        <v>40.590000000000003</v>
      </c>
      <c r="BP17">
        <v>6.94</v>
      </c>
      <c r="BQ17">
        <v>0.4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815.14999999999975</v>
      </c>
      <c r="I18" s="88">
        <v>310.27999999999997</v>
      </c>
      <c r="J18" s="88">
        <v>368.64000000000004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0.83</v>
      </c>
      <c r="AB18">
        <v>0</v>
      </c>
      <c r="AC18">
        <v>137</v>
      </c>
      <c r="AD18">
        <v>60.41</v>
      </c>
      <c r="AE18">
        <v>25</v>
      </c>
      <c r="AF18">
        <v>0</v>
      </c>
      <c r="AG18">
        <v>56.11</v>
      </c>
      <c r="AH18">
        <v>74.760000000000005</v>
      </c>
      <c r="AI18">
        <v>119.34</v>
      </c>
      <c r="AJ18">
        <v>16.82</v>
      </c>
      <c r="AK18">
        <v>41.75</v>
      </c>
      <c r="AL18">
        <v>0</v>
      </c>
      <c r="AM18">
        <v>24.89</v>
      </c>
      <c r="AN18">
        <v>0</v>
      </c>
      <c r="AO18">
        <v>0</v>
      </c>
      <c r="AP18">
        <v>100.53</v>
      </c>
      <c r="AQ18">
        <v>25.03</v>
      </c>
      <c r="AR18">
        <v>49.77</v>
      </c>
      <c r="AS18">
        <v>49.77</v>
      </c>
      <c r="AT18">
        <v>0</v>
      </c>
      <c r="AU18">
        <v>13.92</v>
      </c>
      <c r="AV18">
        <v>14.5</v>
      </c>
      <c r="AW18">
        <v>18.7</v>
      </c>
      <c r="AX18">
        <v>14.5</v>
      </c>
      <c r="AY18">
        <v>48.93</v>
      </c>
      <c r="AZ18">
        <v>54.39</v>
      </c>
      <c r="BA18">
        <v>21.81</v>
      </c>
      <c r="BB18">
        <v>99.87</v>
      </c>
      <c r="BC18">
        <v>22.83</v>
      </c>
      <c r="BD18">
        <v>28.58</v>
      </c>
      <c r="BE18">
        <v>0</v>
      </c>
      <c r="BF18">
        <v>0.43</v>
      </c>
      <c r="BG18">
        <v>1.01</v>
      </c>
      <c r="BH18">
        <v>0.93</v>
      </c>
      <c r="BI18">
        <v>0.61</v>
      </c>
      <c r="BJ18">
        <v>0</v>
      </c>
      <c r="BK18">
        <v>0.97</v>
      </c>
      <c r="BL18">
        <v>190.99</v>
      </c>
      <c r="BM18">
        <v>48.32</v>
      </c>
      <c r="BN18">
        <v>81.19</v>
      </c>
      <c r="BO18">
        <v>40.590000000000003</v>
      </c>
      <c r="BP18">
        <v>6.94</v>
      </c>
      <c r="BQ18">
        <v>0.4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696.01999999999987</v>
      </c>
      <c r="I19" s="88">
        <v>310.27999999999997</v>
      </c>
      <c r="J19" s="88">
        <v>368.64000000000004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0.83</v>
      </c>
      <c r="AB19">
        <v>0</v>
      </c>
      <c r="AC19">
        <v>137</v>
      </c>
      <c r="AD19">
        <v>60.41</v>
      </c>
      <c r="AE19">
        <v>25</v>
      </c>
      <c r="AF19">
        <v>0</v>
      </c>
      <c r="AG19">
        <v>56.11</v>
      </c>
      <c r="AH19">
        <v>74.760000000000005</v>
      </c>
      <c r="AI19">
        <v>0</v>
      </c>
      <c r="AJ19">
        <v>16.82</v>
      </c>
      <c r="AK19">
        <v>41.75</v>
      </c>
      <c r="AL19">
        <v>0</v>
      </c>
      <c r="AM19">
        <v>24.89</v>
      </c>
      <c r="AN19">
        <v>0</v>
      </c>
      <c r="AO19">
        <v>0</v>
      </c>
      <c r="AP19">
        <v>100.53</v>
      </c>
      <c r="AQ19">
        <v>25.03</v>
      </c>
      <c r="AR19">
        <v>49.77</v>
      </c>
      <c r="AS19">
        <v>49.77</v>
      </c>
      <c r="AT19">
        <v>0</v>
      </c>
      <c r="AU19">
        <v>13.92</v>
      </c>
      <c r="AV19">
        <v>14.5</v>
      </c>
      <c r="AW19">
        <v>18.7</v>
      </c>
      <c r="AX19">
        <v>14.5</v>
      </c>
      <c r="AY19">
        <v>48.93</v>
      </c>
      <c r="AZ19">
        <v>54.39</v>
      </c>
      <c r="BA19">
        <v>21.81</v>
      </c>
      <c r="BB19">
        <v>99.87</v>
      </c>
      <c r="BC19">
        <v>22.83</v>
      </c>
      <c r="BD19">
        <v>28.58</v>
      </c>
      <c r="BE19">
        <v>0</v>
      </c>
      <c r="BF19">
        <v>0.43</v>
      </c>
      <c r="BG19">
        <v>1.01</v>
      </c>
      <c r="BH19">
        <v>0.93</v>
      </c>
      <c r="BI19">
        <v>0.61</v>
      </c>
      <c r="BJ19">
        <v>0</v>
      </c>
      <c r="BK19">
        <v>0.97</v>
      </c>
      <c r="BL19">
        <v>190.99</v>
      </c>
      <c r="BM19">
        <v>48.32</v>
      </c>
      <c r="BN19">
        <v>81.19</v>
      </c>
      <c r="BO19">
        <v>40.590000000000003</v>
      </c>
      <c r="BP19">
        <v>6.94</v>
      </c>
      <c r="BQ19">
        <v>0.61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696.01999999999987</v>
      </c>
      <c r="I20" s="88">
        <v>310.27999999999997</v>
      </c>
      <c r="J20" s="88">
        <v>368.64000000000004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0.83</v>
      </c>
      <c r="AB20">
        <v>0</v>
      </c>
      <c r="AC20">
        <v>137</v>
      </c>
      <c r="AD20">
        <v>60.41</v>
      </c>
      <c r="AE20">
        <v>25</v>
      </c>
      <c r="AF20">
        <v>0</v>
      </c>
      <c r="AG20">
        <v>56.11</v>
      </c>
      <c r="AH20">
        <v>74.760000000000005</v>
      </c>
      <c r="AI20">
        <v>0</v>
      </c>
      <c r="AJ20">
        <v>16.82</v>
      </c>
      <c r="AK20">
        <v>41.75</v>
      </c>
      <c r="AL20">
        <v>0</v>
      </c>
      <c r="AM20">
        <v>24.89</v>
      </c>
      <c r="AN20">
        <v>0</v>
      </c>
      <c r="AO20">
        <v>0</v>
      </c>
      <c r="AP20">
        <v>100.53</v>
      </c>
      <c r="AQ20">
        <v>25.03</v>
      </c>
      <c r="AR20">
        <v>49.77</v>
      </c>
      <c r="AS20">
        <v>49.77</v>
      </c>
      <c r="AT20">
        <v>0</v>
      </c>
      <c r="AU20">
        <v>13.92</v>
      </c>
      <c r="AV20">
        <v>14.5</v>
      </c>
      <c r="AW20">
        <v>18.7</v>
      </c>
      <c r="AX20">
        <v>14.5</v>
      </c>
      <c r="AY20">
        <v>48.93</v>
      </c>
      <c r="AZ20">
        <v>54.39</v>
      </c>
      <c r="BA20">
        <v>21.81</v>
      </c>
      <c r="BB20">
        <v>99.87</v>
      </c>
      <c r="BC20">
        <v>22.83</v>
      </c>
      <c r="BD20">
        <v>28.58</v>
      </c>
      <c r="BE20">
        <v>0</v>
      </c>
      <c r="BF20">
        <v>0.43</v>
      </c>
      <c r="BG20">
        <v>1.01</v>
      </c>
      <c r="BH20">
        <v>0.93</v>
      </c>
      <c r="BI20">
        <v>0.61</v>
      </c>
      <c r="BJ20">
        <v>0</v>
      </c>
      <c r="BK20">
        <v>0.97</v>
      </c>
      <c r="BL20">
        <v>190.99</v>
      </c>
      <c r="BM20">
        <v>48.32</v>
      </c>
      <c r="BN20">
        <v>81.19</v>
      </c>
      <c r="BO20">
        <v>40.590000000000003</v>
      </c>
      <c r="BP20">
        <v>6.94</v>
      </c>
      <c r="BQ20">
        <v>0.61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696.01999999999987</v>
      </c>
      <c r="I21" s="88">
        <v>310.27999999999997</v>
      </c>
      <c r="J21" s="88">
        <v>368.64000000000004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0.83</v>
      </c>
      <c r="AB21">
        <v>0</v>
      </c>
      <c r="AC21">
        <v>137</v>
      </c>
      <c r="AD21">
        <v>60.41</v>
      </c>
      <c r="AE21">
        <v>25</v>
      </c>
      <c r="AF21">
        <v>0</v>
      </c>
      <c r="AG21">
        <v>56.11</v>
      </c>
      <c r="AH21">
        <v>74.760000000000005</v>
      </c>
      <c r="AI21">
        <v>0</v>
      </c>
      <c r="AJ21">
        <v>16.82</v>
      </c>
      <c r="AK21">
        <v>41.75</v>
      </c>
      <c r="AL21">
        <v>0</v>
      </c>
      <c r="AM21">
        <v>24.89</v>
      </c>
      <c r="AN21">
        <v>0</v>
      </c>
      <c r="AO21">
        <v>0</v>
      </c>
      <c r="AP21">
        <v>100.53</v>
      </c>
      <c r="AQ21">
        <v>25.03</v>
      </c>
      <c r="AR21">
        <v>49.77</v>
      </c>
      <c r="AS21">
        <v>49.77</v>
      </c>
      <c r="AT21">
        <v>0</v>
      </c>
      <c r="AU21">
        <v>13.92</v>
      </c>
      <c r="AV21">
        <v>14.5</v>
      </c>
      <c r="AW21">
        <v>18.7</v>
      </c>
      <c r="AX21">
        <v>14.5</v>
      </c>
      <c r="AY21">
        <v>48.93</v>
      </c>
      <c r="AZ21">
        <v>54.39</v>
      </c>
      <c r="BA21">
        <v>21.81</v>
      </c>
      <c r="BB21">
        <v>99.87</v>
      </c>
      <c r="BC21">
        <v>22.83</v>
      </c>
      <c r="BD21">
        <v>28.58</v>
      </c>
      <c r="BE21">
        <v>0</v>
      </c>
      <c r="BF21">
        <v>0.43</v>
      </c>
      <c r="BG21">
        <v>1.01</v>
      </c>
      <c r="BH21">
        <v>0.93</v>
      </c>
      <c r="BI21">
        <v>0.61</v>
      </c>
      <c r="BJ21">
        <v>0</v>
      </c>
      <c r="BK21">
        <v>0.97</v>
      </c>
      <c r="BL21">
        <v>190.99</v>
      </c>
      <c r="BM21">
        <v>48.32</v>
      </c>
      <c r="BN21">
        <v>81.19</v>
      </c>
      <c r="BO21">
        <v>40.590000000000003</v>
      </c>
      <c r="BP21">
        <v>6.94</v>
      </c>
      <c r="BQ21">
        <v>0.61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696.01999999999987</v>
      </c>
      <c r="I22" s="88">
        <v>310.27999999999997</v>
      </c>
      <c r="J22" s="88">
        <v>368.64000000000004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0.83</v>
      </c>
      <c r="AB22">
        <v>0</v>
      </c>
      <c r="AC22">
        <v>137</v>
      </c>
      <c r="AD22">
        <v>60.41</v>
      </c>
      <c r="AE22">
        <v>25</v>
      </c>
      <c r="AF22">
        <v>0</v>
      </c>
      <c r="AG22">
        <v>56.11</v>
      </c>
      <c r="AH22">
        <v>74.760000000000005</v>
      </c>
      <c r="AI22">
        <v>0</v>
      </c>
      <c r="AJ22">
        <v>16.82</v>
      </c>
      <c r="AK22">
        <v>41.75</v>
      </c>
      <c r="AL22">
        <v>0</v>
      </c>
      <c r="AM22">
        <v>24.89</v>
      </c>
      <c r="AN22">
        <v>0</v>
      </c>
      <c r="AO22">
        <v>0</v>
      </c>
      <c r="AP22">
        <v>100.53</v>
      </c>
      <c r="AQ22">
        <v>25.03</v>
      </c>
      <c r="AR22">
        <v>49.77</v>
      </c>
      <c r="AS22">
        <v>49.77</v>
      </c>
      <c r="AT22">
        <v>0</v>
      </c>
      <c r="AU22">
        <v>13.92</v>
      </c>
      <c r="AV22">
        <v>14.5</v>
      </c>
      <c r="AW22">
        <v>18.7</v>
      </c>
      <c r="AX22">
        <v>14.5</v>
      </c>
      <c r="AY22">
        <v>48.93</v>
      </c>
      <c r="AZ22">
        <v>54.39</v>
      </c>
      <c r="BA22">
        <v>21.81</v>
      </c>
      <c r="BB22">
        <v>99.87</v>
      </c>
      <c r="BC22">
        <v>22.83</v>
      </c>
      <c r="BD22">
        <v>28.58</v>
      </c>
      <c r="BE22">
        <v>0</v>
      </c>
      <c r="BF22">
        <v>0.43</v>
      </c>
      <c r="BG22">
        <v>1.01</v>
      </c>
      <c r="BH22">
        <v>0.93</v>
      </c>
      <c r="BI22">
        <v>0.61</v>
      </c>
      <c r="BJ22">
        <v>0</v>
      </c>
      <c r="BK22">
        <v>0.97</v>
      </c>
      <c r="BL22">
        <v>190.99</v>
      </c>
      <c r="BM22">
        <v>48.32</v>
      </c>
      <c r="BN22">
        <v>81.19</v>
      </c>
      <c r="BO22">
        <v>40.590000000000003</v>
      </c>
      <c r="BP22">
        <v>6.94</v>
      </c>
      <c r="BQ22">
        <v>0.61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696.06999999999994</v>
      </c>
      <c r="I23" s="88">
        <v>310.27999999999997</v>
      </c>
      <c r="J23" s="88">
        <v>368.54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0.83</v>
      </c>
      <c r="AB23">
        <v>0</v>
      </c>
      <c r="AC23">
        <v>137</v>
      </c>
      <c r="AD23">
        <v>60.41</v>
      </c>
      <c r="AE23">
        <v>25</v>
      </c>
      <c r="AF23">
        <v>0</v>
      </c>
      <c r="AG23">
        <v>56.11</v>
      </c>
      <c r="AH23">
        <v>74.760000000000005</v>
      </c>
      <c r="AI23">
        <v>0</v>
      </c>
      <c r="AJ23">
        <v>16.82</v>
      </c>
      <c r="AK23">
        <v>41.75</v>
      </c>
      <c r="AL23">
        <v>0</v>
      </c>
      <c r="AM23">
        <v>24.89</v>
      </c>
      <c r="AN23">
        <v>0</v>
      </c>
      <c r="AO23">
        <v>0</v>
      </c>
      <c r="AP23">
        <v>100.53</v>
      </c>
      <c r="AQ23">
        <v>25.03</v>
      </c>
      <c r="AR23">
        <v>49.77</v>
      </c>
      <c r="AS23">
        <v>49.77</v>
      </c>
      <c r="AT23">
        <v>0</v>
      </c>
      <c r="AU23">
        <v>13.92</v>
      </c>
      <c r="AV23">
        <v>14.5</v>
      </c>
      <c r="AW23">
        <v>18.7</v>
      </c>
      <c r="AX23">
        <v>14.5</v>
      </c>
      <c r="AY23">
        <v>48.93</v>
      </c>
      <c r="AZ23">
        <v>54.39</v>
      </c>
      <c r="BA23">
        <v>21.81</v>
      </c>
      <c r="BB23">
        <v>99.87</v>
      </c>
      <c r="BC23">
        <v>22.83</v>
      </c>
      <c r="BD23">
        <v>28.58</v>
      </c>
      <c r="BE23">
        <v>0</v>
      </c>
      <c r="BF23">
        <v>0.48</v>
      </c>
      <c r="BG23">
        <v>1.01</v>
      </c>
      <c r="BH23">
        <v>0.93</v>
      </c>
      <c r="BI23">
        <v>0.61</v>
      </c>
      <c r="BJ23">
        <v>0</v>
      </c>
      <c r="BK23">
        <v>0.97</v>
      </c>
      <c r="BL23">
        <v>190.99</v>
      </c>
      <c r="BM23">
        <v>48.32</v>
      </c>
      <c r="BN23">
        <v>81.19</v>
      </c>
      <c r="BO23">
        <v>40.590000000000003</v>
      </c>
      <c r="BP23">
        <v>6.84</v>
      </c>
      <c r="BQ23">
        <v>0.61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696.06999999999994</v>
      </c>
      <c r="I24" s="88">
        <v>310.27999999999997</v>
      </c>
      <c r="J24" s="88">
        <v>368.54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0.83</v>
      </c>
      <c r="AB24">
        <v>0</v>
      </c>
      <c r="AC24">
        <v>137</v>
      </c>
      <c r="AD24">
        <v>60.41</v>
      </c>
      <c r="AE24">
        <v>25</v>
      </c>
      <c r="AF24">
        <v>0</v>
      </c>
      <c r="AG24">
        <v>56.11</v>
      </c>
      <c r="AH24">
        <v>74.760000000000005</v>
      </c>
      <c r="AI24">
        <v>0</v>
      </c>
      <c r="AJ24">
        <v>16.82</v>
      </c>
      <c r="AK24">
        <v>41.75</v>
      </c>
      <c r="AL24">
        <v>0</v>
      </c>
      <c r="AM24">
        <v>24.89</v>
      </c>
      <c r="AN24">
        <v>0</v>
      </c>
      <c r="AO24">
        <v>0</v>
      </c>
      <c r="AP24">
        <v>100.53</v>
      </c>
      <c r="AQ24">
        <v>25.03</v>
      </c>
      <c r="AR24">
        <v>49.77</v>
      </c>
      <c r="AS24">
        <v>49.77</v>
      </c>
      <c r="AT24">
        <v>0</v>
      </c>
      <c r="AU24">
        <v>13.92</v>
      </c>
      <c r="AV24">
        <v>14.5</v>
      </c>
      <c r="AW24">
        <v>18.7</v>
      </c>
      <c r="AX24">
        <v>14.5</v>
      </c>
      <c r="AY24">
        <v>48.93</v>
      </c>
      <c r="AZ24">
        <v>54.39</v>
      </c>
      <c r="BA24">
        <v>21.81</v>
      </c>
      <c r="BB24">
        <v>99.87</v>
      </c>
      <c r="BC24">
        <v>22.83</v>
      </c>
      <c r="BD24">
        <v>28.58</v>
      </c>
      <c r="BE24">
        <v>0</v>
      </c>
      <c r="BF24">
        <v>0.48</v>
      </c>
      <c r="BG24">
        <v>1.01</v>
      </c>
      <c r="BH24">
        <v>0.93</v>
      </c>
      <c r="BI24">
        <v>0.61</v>
      </c>
      <c r="BJ24">
        <v>0</v>
      </c>
      <c r="BK24">
        <v>0.97</v>
      </c>
      <c r="BL24">
        <v>190.99</v>
      </c>
      <c r="BM24">
        <v>48.32</v>
      </c>
      <c r="BN24">
        <v>81.19</v>
      </c>
      <c r="BO24">
        <v>40.590000000000003</v>
      </c>
      <c r="BP24">
        <v>6.84</v>
      </c>
      <c r="BQ24">
        <v>0.61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696.06999999999994</v>
      </c>
      <c r="I25" s="88">
        <v>310.27999999999997</v>
      </c>
      <c r="J25" s="88">
        <v>368.54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0.83</v>
      </c>
      <c r="AB25">
        <v>0</v>
      </c>
      <c r="AC25">
        <v>137</v>
      </c>
      <c r="AD25">
        <v>60.41</v>
      </c>
      <c r="AE25">
        <v>25</v>
      </c>
      <c r="AF25">
        <v>0</v>
      </c>
      <c r="AG25">
        <v>56.11</v>
      </c>
      <c r="AH25">
        <v>74.760000000000005</v>
      </c>
      <c r="AI25">
        <v>0</v>
      </c>
      <c r="AJ25">
        <v>16.82</v>
      </c>
      <c r="AK25">
        <v>41.75</v>
      </c>
      <c r="AL25">
        <v>0</v>
      </c>
      <c r="AM25">
        <v>24.89</v>
      </c>
      <c r="AN25">
        <v>0</v>
      </c>
      <c r="AO25">
        <v>0</v>
      </c>
      <c r="AP25">
        <v>100.53</v>
      </c>
      <c r="AQ25">
        <v>25.03</v>
      </c>
      <c r="AR25">
        <v>49.77</v>
      </c>
      <c r="AS25">
        <v>49.77</v>
      </c>
      <c r="AT25">
        <v>0</v>
      </c>
      <c r="AU25">
        <v>13.92</v>
      </c>
      <c r="AV25">
        <v>14.5</v>
      </c>
      <c r="AW25">
        <v>18.7</v>
      </c>
      <c r="AX25">
        <v>14.5</v>
      </c>
      <c r="AY25">
        <v>48.93</v>
      </c>
      <c r="AZ25">
        <v>54.39</v>
      </c>
      <c r="BA25">
        <v>21.81</v>
      </c>
      <c r="BB25">
        <v>99.87</v>
      </c>
      <c r="BC25">
        <v>22.83</v>
      </c>
      <c r="BD25">
        <v>28.58</v>
      </c>
      <c r="BE25">
        <v>0</v>
      </c>
      <c r="BF25">
        <v>0.48</v>
      </c>
      <c r="BG25">
        <v>1.01</v>
      </c>
      <c r="BH25">
        <v>0.93</v>
      </c>
      <c r="BI25">
        <v>0.61</v>
      </c>
      <c r="BJ25">
        <v>0</v>
      </c>
      <c r="BK25">
        <v>0.97</v>
      </c>
      <c r="BL25">
        <v>190.99</v>
      </c>
      <c r="BM25">
        <v>48.32</v>
      </c>
      <c r="BN25">
        <v>81.19</v>
      </c>
      <c r="BO25">
        <v>40.590000000000003</v>
      </c>
      <c r="BP25">
        <v>6.84</v>
      </c>
      <c r="BQ25">
        <v>0.61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696.06999999999994</v>
      </c>
      <c r="I26" s="88">
        <v>310.27999999999997</v>
      </c>
      <c r="J26" s="88">
        <v>368.54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0.83</v>
      </c>
      <c r="AB26">
        <v>0</v>
      </c>
      <c r="AC26">
        <v>137</v>
      </c>
      <c r="AD26">
        <v>60.41</v>
      </c>
      <c r="AE26">
        <v>25</v>
      </c>
      <c r="AF26">
        <v>0</v>
      </c>
      <c r="AG26">
        <v>56.11</v>
      </c>
      <c r="AH26">
        <v>74.760000000000005</v>
      </c>
      <c r="AI26">
        <v>0</v>
      </c>
      <c r="AJ26">
        <v>16.82</v>
      </c>
      <c r="AK26">
        <v>41.75</v>
      </c>
      <c r="AL26">
        <v>0</v>
      </c>
      <c r="AM26">
        <v>24.89</v>
      </c>
      <c r="AN26">
        <v>0</v>
      </c>
      <c r="AO26">
        <v>0</v>
      </c>
      <c r="AP26">
        <v>100.53</v>
      </c>
      <c r="AQ26">
        <v>25.03</v>
      </c>
      <c r="AR26">
        <v>49.77</v>
      </c>
      <c r="AS26">
        <v>49.77</v>
      </c>
      <c r="AT26">
        <v>0</v>
      </c>
      <c r="AU26">
        <v>13.92</v>
      </c>
      <c r="AV26">
        <v>14.5</v>
      </c>
      <c r="AW26">
        <v>18.7</v>
      </c>
      <c r="AX26">
        <v>14.5</v>
      </c>
      <c r="AY26">
        <v>48.93</v>
      </c>
      <c r="AZ26">
        <v>54.39</v>
      </c>
      <c r="BA26">
        <v>21.81</v>
      </c>
      <c r="BB26">
        <v>99.87</v>
      </c>
      <c r="BC26">
        <v>22.83</v>
      </c>
      <c r="BD26">
        <v>28.58</v>
      </c>
      <c r="BE26">
        <v>0</v>
      </c>
      <c r="BF26">
        <v>0.48</v>
      </c>
      <c r="BG26">
        <v>1.01</v>
      </c>
      <c r="BH26">
        <v>0.93</v>
      </c>
      <c r="BI26">
        <v>0.61</v>
      </c>
      <c r="BJ26">
        <v>0</v>
      </c>
      <c r="BK26">
        <v>0.97</v>
      </c>
      <c r="BL26">
        <v>190.99</v>
      </c>
      <c r="BM26">
        <v>48.32</v>
      </c>
      <c r="BN26">
        <v>81.19</v>
      </c>
      <c r="BO26">
        <v>40.590000000000003</v>
      </c>
      <c r="BP26">
        <v>6.84</v>
      </c>
      <c r="BQ26">
        <v>0.61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599.01</v>
      </c>
      <c r="I27" s="88">
        <v>263.56</v>
      </c>
      <c r="J27" s="88">
        <v>368.54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0</v>
      </c>
      <c r="AC27">
        <v>137</v>
      </c>
      <c r="AD27">
        <v>60.41</v>
      </c>
      <c r="AE27">
        <v>25</v>
      </c>
      <c r="AF27">
        <v>0</v>
      </c>
      <c r="AG27">
        <v>0</v>
      </c>
      <c r="AH27">
        <v>74.760000000000005</v>
      </c>
      <c r="AI27">
        <v>0</v>
      </c>
      <c r="AJ27">
        <v>16.82</v>
      </c>
      <c r="AK27">
        <v>0</v>
      </c>
      <c r="AL27">
        <v>0</v>
      </c>
      <c r="AM27">
        <v>24.89</v>
      </c>
      <c r="AN27">
        <v>0</v>
      </c>
      <c r="AO27">
        <v>0</v>
      </c>
      <c r="AP27">
        <v>100.53</v>
      </c>
      <c r="AQ27">
        <v>25.03</v>
      </c>
      <c r="AR27">
        <v>49.77</v>
      </c>
      <c r="AS27">
        <v>49.77</v>
      </c>
      <c r="AT27">
        <v>0</v>
      </c>
      <c r="AU27">
        <v>0</v>
      </c>
      <c r="AV27">
        <v>14.5</v>
      </c>
      <c r="AW27">
        <v>0</v>
      </c>
      <c r="AX27">
        <v>0</v>
      </c>
      <c r="AY27">
        <v>48.93</v>
      </c>
      <c r="AZ27">
        <v>54.39</v>
      </c>
      <c r="BA27">
        <v>21.81</v>
      </c>
      <c r="BB27">
        <v>99.87</v>
      </c>
      <c r="BC27">
        <v>22.83</v>
      </c>
      <c r="BD27">
        <v>28.58</v>
      </c>
      <c r="BE27">
        <v>0</v>
      </c>
      <c r="BF27">
        <v>0.57999999999999996</v>
      </c>
      <c r="BG27">
        <v>1.01</v>
      </c>
      <c r="BH27">
        <v>0.93</v>
      </c>
      <c r="BI27">
        <v>0.61</v>
      </c>
      <c r="BJ27">
        <v>0</v>
      </c>
      <c r="BK27">
        <v>0.97</v>
      </c>
      <c r="BL27">
        <v>190.99</v>
      </c>
      <c r="BM27">
        <v>48.32</v>
      </c>
      <c r="BN27">
        <v>81.19</v>
      </c>
      <c r="BO27">
        <v>40.590000000000003</v>
      </c>
      <c r="BP27">
        <v>6.84</v>
      </c>
      <c r="BQ27">
        <v>0.61</v>
      </c>
      <c r="BR27">
        <v>0.7</v>
      </c>
      <c r="BS27">
        <v>0.3</v>
      </c>
    </row>
    <row r="28" spans="1:71">
      <c r="A28" t="s">
        <v>261</v>
      </c>
      <c r="G28" t="s">
        <v>70</v>
      </c>
      <c r="H28" s="115">
        <v>600.41</v>
      </c>
      <c r="I28" s="88">
        <v>264.15999999999997</v>
      </c>
      <c r="J28" s="88">
        <v>368.54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0</v>
      </c>
      <c r="AC28">
        <v>137</v>
      </c>
      <c r="AD28">
        <v>60.41</v>
      </c>
      <c r="AE28">
        <v>25</v>
      </c>
      <c r="AF28">
        <v>0</v>
      </c>
      <c r="AG28">
        <v>0</v>
      </c>
      <c r="AH28">
        <v>74.760000000000005</v>
      </c>
      <c r="AI28">
        <v>0</v>
      </c>
      <c r="AJ28">
        <v>16.82</v>
      </c>
      <c r="AK28">
        <v>0</v>
      </c>
      <c r="AL28">
        <v>0</v>
      </c>
      <c r="AM28">
        <v>24.89</v>
      </c>
      <c r="AN28">
        <v>0</v>
      </c>
      <c r="AO28">
        <v>0</v>
      </c>
      <c r="AP28">
        <v>100.53</v>
      </c>
      <c r="AQ28">
        <v>25.03</v>
      </c>
      <c r="AR28">
        <v>49.77</v>
      </c>
      <c r="AS28">
        <v>49.77</v>
      </c>
      <c r="AT28">
        <v>0</v>
      </c>
      <c r="AU28">
        <v>0</v>
      </c>
      <c r="AV28">
        <v>14.5</v>
      </c>
      <c r="AW28">
        <v>0</v>
      </c>
      <c r="AX28">
        <v>0</v>
      </c>
      <c r="AY28">
        <v>48.93</v>
      </c>
      <c r="AZ28">
        <v>54.39</v>
      </c>
      <c r="BA28">
        <v>21.81</v>
      </c>
      <c r="BB28">
        <v>99.87</v>
      </c>
      <c r="BC28">
        <v>22.83</v>
      </c>
      <c r="BD28">
        <v>28.58</v>
      </c>
      <c r="BE28">
        <v>0</v>
      </c>
      <c r="BF28">
        <v>0.57999999999999996</v>
      </c>
      <c r="BG28">
        <v>1.01</v>
      </c>
      <c r="BH28">
        <v>0.93</v>
      </c>
      <c r="BI28">
        <v>0.61</v>
      </c>
      <c r="BJ28">
        <v>0</v>
      </c>
      <c r="BK28">
        <v>0.97</v>
      </c>
      <c r="BL28">
        <v>190.99</v>
      </c>
      <c r="BM28">
        <v>48.32</v>
      </c>
      <c r="BN28">
        <v>81.19</v>
      </c>
      <c r="BO28">
        <v>40.590000000000003</v>
      </c>
      <c r="BP28">
        <v>6.84</v>
      </c>
      <c r="BQ28">
        <v>0.61</v>
      </c>
      <c r="BR28">
        <v>2.1</v>
      </c>
      <c r="BS28">
        <v>0.9</v>
      </c>
    </row>
    <row r="29" spans="1:71">
      <c r="A29" t="s">
        <v>269</v>
      </c>
      <c r="G29" t="s">
        <v>71</v>
      </c>
      <c r="H29" s="115">
        <v>601.1099999999999</v>
      </c>
      <c r="I29" s="88">
        <v>264.45999999999998</v>
      </c>
      <c r="J29" s="88">
        <v>368.54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0</v>
      </c>
      <c r="AC29">
        <v>137</v>
      </c>
      <c r="AD29">
        <v>60.41</v>
      </c>
      <c r="AE29">
        <v>25</v>
      </c>
      <c r="AF29">
        <v>0</v>
      </c>
      <c r="AG29">
        <v>0</v>
      </c>
      <c r="AH29">
        <v>74.760000000000005</v>
      </c>
      <c r="AI29">
        <v>0</v>
      </c>
      <c r="AJ29">
        <v>16.82</v>
      </c>
      <c r="AK29">
        <v>0</v>
      </c>
      <c r="AL29">
        <v>0</v>
      </c>
      <c r="AM29">
        <v>24.89</v>
      </c>
      <c r="AN29">
        <v>0</v>
      </c>
      <c r="AO29">
        <v>0</v>
      </c>
      <c r="AP29">
        <v>100.53</v>
      </c>
      <c r="AQ29">
        <v>25.03</v>
      </c>
      <c r="AR29">
        <v>49.77</v>
      </c>
      <c r="AS29">
        <v>49.77</v>
      </c>
      <c r="AT29">
        <v>0</v>
      </c>
      <c r="AU29">
        <v>0</v>
      </c>
      <c r="AV29">
        <v>14.5</v>
      </c>
      <c r="AW29">
        <v>0</v>
      </c>
      <c r="AX29">
        <v>0</v>
      </c>
      <c r="AY29">
        <v>48.93</v>
      </c>
      <c r="AZ29">
        <v>54.39</v>
      </c>
      <c r="BA29">
        <v>21.81</v>
      </c>
      <c r="BB29">
        <v>99.87</v>
      </c>
      <c r="BC29">
        <v>22.83</v>
      </c>
      <c r="BD29">
        <v>28.58</v>
      </c>
      <c r="BE29">
        <v>0</v>
      </c>
      <c r="BF29">
        <v>0.57999999999999996</v>
      </c>
      <c r="BG29">
        <v>1.01</v>
      </c>
      <c r="BH29">
        <v>0.93</v>
      </c>
      <c r="BI29">
        <v>0.61</v>
      </c>
      <c r="BJ29">
        <v>0</v>
      </c>
      <c r="BK29">
        <v>0.97</v>
      </c>
      <c r="BL29">
        <v>190.99</v>
      </c>
      <c r="BM29">
        <v>48.32</v>
      </c>
      <c r="BN29">
        <v>81.19</v>
      </c>
      <c r="BO29">
        <v>40.590000000000003</v>
      </c>
      <c r="BP29">
        <v>6.84</v>
      </c>
      <c r="BQ29">
        <v>0.61</v>
      </c>
      <c r="BR29">
        <v>2.8</v>
      </c>
      <c r="BS29">
        <v>1.2</v>
      </c>
    </row>
    <row r="30" spans="1:71">
      <c r="A30" t="s">
        <v>270</v>
      </c>
      <c r="G30" t="s">
        <v>72</v>
      </c>
      <c r="H30" s="115">
        <v>602.51</v>
      </c>
      <c r="I30" s="88">
        <v>265.06</v>
      </c>
      <c r="J30" s="88">
        <v>368.54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0</v>
      </c>
      <c r="AC30">
        <v>137</v>
      </c>
      <c r="AD30">
        <v>60.41</v>
      </c>
      <c r="AE30">
        <v>25</v>
      </c>
      <c r="AF30">
        <v>0</v>
      </c>
      <c r="AG30">
        <v>0</v>
      </c>
      <c r="AH30">
        <v>74.760000000000005</v>
      </c>
      <c r="AI30">
        <v>0</v>
      </c>
      <c r="AJ30">
        <v>16.82</v>
      </c>
      <c r="AK30">
        <v>0</v>
      </c>
      <c r="AL30">
        <v>0</v>
      </c>
      <c r="AM30">
        <v>24.89</v>
      </c>
      <c r="AN30">
        <v>0</v>
      </c>
      <c r="AO30">
        <v>0</v>
      </c>
      <c r="AP30">
        <v>100.53</v>
      </c>
      <c r="AQ30">
        <v>25.03</v>
      </c>
      <c r="AR30">
        <v>49.77</v>
      </c>
      <c r="AS30">
        <v>49.77</v>
      </c>
      <c r="AT30">
        <v>0</v>
      </c>
      <c r="AU30">
        <v>0</v>
      </c>
      <c r="AV30">
        <v>14.5</v>
      </c>
      <c r="AW30">
        <v>0</v>
      </c>
      <c r="AX30">
        <v>0</v>
      </c>
      <c r="AY30">
        <v>48.93</v>
      </c>
      <c r="AZ30">
        <v>54.39</v>
      </c>
      <c r="BA30">
        <v>21.81</v>
      </c>
      <c r="BB30">
        <v>99.87</v>
      </c>
      <c r="BC30">
        <v>22.83</v>
      </c>
      <c r="BD30">
        <v>28.58</v>
      </c>
      <c r="BE30">
        <v>0</v>
      </c>
      <c r="BF30">
        <v>0.57999999999999996</v>
      </c>
      <c r="BG30">
        <v>1.01</v>
      </c>
      <c r="BH30">
        <v>0.93</v>
      </c>
      <c r="BI30">
        <v>0.61</v>
      </c>
      <c r="BJ30">
        <v>0</v>
      </c>
      <c r="BK30">
        <v>0.97</v>
      </c>
      <c r="BL30">
        <v>190.99</v>
      </c>
      <c r="BM30">
        <v>48.32</v>
      </c>
      <c r="BN30">
        <v>81.19</v>
      </c>
      <c r="BO30">
        <v>40.590000000000003</v>
      </c>
      <c r="BP30">
        <v>6.84</v>
      </c>
      <c r="BQ30">
        <v>0.61</v>
      </c>
      <c r="BR30">
        <v>4.2</v>
      </c>
      <c r="BS30">
        <v>1.8</v>
      </c>
    </row>
    <row r="31" spans="1:71">
      <c r="A31" t="s">
        <v>280</v>
      </c>
      <c r="G31" t="s">
        <v>73</v>
      </c>
      <c r="H31" s="115">
        <v>604.9</v>
      </c>
      <c r="I31" s="88">
        <v>266.12</v>
      </c>
      <c r="J31" s="88">
        <v>368.46000000000004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0</v>
      </c>
      <c r="AC31">
        <v>137</v>
      </c>
      <c r="AD31">
        <v>60.41</v>
      </c>
      <c r="AE31">
        <v>25</v>
      </c>
      <c r="AF31">
        <v>0</v>
      </c>
      <c r="AG31">
        <v>0</v>
      </c>
      <c r="AH31">
        <v>74.760000000000005</v>
      </c>
      <c r="AI31">
        <v>0</v>
      </c>
      <c r="AJ31">
        <v>16.82</v>
      </c>
      <c r="AK31">
        <v>0</v>
      </c>
      <c r="AL31">
        <v>0</v>
      </c>
      <c r="AM31">
        <v>24.89</v>
      </c>
      <c r="AN31">
        <v>0</v>
      </c>
      <c r="AO31">
        <v>0</v>
      </c>
      <c r="AP31">
        <v>100.53</v>
      </c>
      <c r="AQ31">
        <v>25.03</v>
      </c>
      <c r="AR31">
        <v>49.77</v>
      </c>
      <c r="AS31">
        <v>49.77</v>
      </c>
      <c r="AT31">
        <v>0</v>
      </c>
      <c r="AU31">
        <v>0</v>
      </c>
      <c r="AV31">
        <v>14.5</v>
      </c>
      <c r="AW31">
        <v>0</v>
      </c>
      <c r="AX31">
        <v>0</v>
      </c>
      <c r="AY31">
        <v>48.93</v>
      </c>
      <c r="AZ31">
        <v>54.39</v>
      </c>
      <c r="BA31">
        <v>21.81</v>
      </c>
      <c r="BB31">
        <v>99.87</v>
      </c>
      <c r="BC31">
        <v>22.83</v>
      </c>
      <c r="BD31">
        <v>28.58</v>
      </c>
      <c r="BE31">
        <v>0</v>
      </c>
      <c r="BF31">
        <v>0.57999999999999996</v>
      </c>
      <c r="BG31">
        <v>1.01</v>
      </c>
      <c r="BH31">
        <v>0.93</v>
      </c>
      <c r="BI31">
        <v>0.61</v>
      </c>
      <c r="BJ31">
        <v>0</v>
      </c>
      <c r="BK31">
        <v>0.97</v>
      </c>
      <c r="BL31">
        <v>190.99</v>
      </c>
      <c r="BM31">
        <v>48.32</v>
      </c>
      <c r="BN31">
        <v>81.19</v>
      </c>
      <c r="BO31">
        <v>40.590000000000003</v>
      </c>
      <c r="BP31">
        <v>6.76</v>
      </c>
      <c r="BQ31">
        <v>0.61</v>
      </c>
      <c r="BR31">
        <v>6.59</v>
      </c>
      <c r="BS31">
        <v>2.82</v>
      </c>
    </row>
    <row r="32" spans="1:71">
      <c r="A32" t="s">
        <v>281</v>
      </c>
      <c r="G32" t="s">
        <v>74</v>
      </c>
      <c r="H32" s="115">
        <v>607.28</v>
      </c>
      <c r="I32" s="88">
        <v>267.15000000000003</v>
      </c>
      <c r="J32" s="88">
        <v>368.46000000000004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0</v>
      </c>
      <c r="AC32">
        <v>137</v>
      </c>
      <c r="AD32">
        <v>60.41</v>
      </c>
      <c r="AE32">
        <v>25</v>
      </c>
      <c r="AF32">
        <v>0</v>
      </c>
      <c r="AG32">
        <v>0</v>
      </c>
      <c r="AH32">
        <v>74.760000000000005</v>
      </c>
      <c r="AI32">
        <v>0</v>
      </c>
      <c r="AJ32">
        <v>16.82</v>
      </c>
      <c r="AK32">
        <v>0</v>
      </c>
      <c r="AL32">
        <v>0</v>
      </c>
      <c r="AM32">
        <v>24.89</v>
      </c>
      <c r="AN32">
        <v>0</v>
      </c>
      <c r="AO32">
        <v>0</v>
      </c>
      <c r="AP32">
        <v>100.53</v>
      </c>
      <c r="AQ32">
        <v>25.03</v>
      </c>
      <c r="AR32">
        <v>49.77</v>
      </c>
      <c r="AS32">
        <v>49.77</v>
      </c>
      <c r="AT32">
        <v>0</v>
      </c>
      <c r="AU32">
        <v>0</v>
      </c>
      <c r="AV32">
        <v>14.5</v>
      </c>
      <c r="AW32">
        <v>0</v>
      </c>
      <c r="AX32">
        <v>0</v>
      </c>
      <c r="AY32">
        <v>48.93</v>
      </c>
      <c r="AZ32">
        <v>54.39</v>
      </c>
      <c r="BA32">
        <v>21.81</v>
      </c>
      <c r="BB32">
        <v>99.87</v>
      </c>
      <c r="BC32">
        <v>22.83</v>
      </c>
      <c r="BD32">
        <v>28.58</v>
      </c>
      <c r="BE32">
        <v>0</v>
      </c>
      <c r="BF32">
        <v>0.57999999999999996</v>
      </c>
      <c r="BG32">
        <v>1.01</v>
      </c>
      <c r="BH32">
        <v>0.93</v>
      </c>
      <c r="BI32">
        <v>0.61</v>
      </c>
      <c r="BJ32">
        <v>0</v>
      </c>
      <c r="BK32">
        <v>0.97</v>
      </c>
      <c r="BL32">
        <v>190.99</v>
      </c>
      <c r="BM32">
        <v>48.32</v>
      </c>
      <c r="BN32">
        <v>81.19</v>
      </c>
      <c r="BO32">
        <v>40.590000000000003</v>
      </c>
      <c r="BP32">
        <v>6.76</v>
      </c>
      <c r="BQ32">
        <v>0.61</v>
      </c>
      <c r="BR32">
        <v>8.9700000000000006</v>
      </c>
      <c r="BS32">
        <v>3.85</v>
      </c>
    </row>
    <row r="33" spans="1:71">
      <c r="A33" t="s">
        <v>282</v>
      </c>
      <c r="G33" t="s">
        <v>75</v>
      </c>
      <c r="H33" s="115">
        <v>609.91</v>
      </c>
      <c r="I33" s="88">
        <v>268.27000000000004</v>
      </c>
      <c r="J33" s="88">
        <v>368.46000000000004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0</v>
      </c>
      <c r="AC33">
        <v>137</v>
      </c>
      <c r="AD33">
        <v>60.41</v>
      </c>
      <c r="AE33">
        <v>25</v>
      </c>
      <c r="AF33">
        <v>0</v>
      </c>
      <c r="AG33">
        <v>0</v>
      </c>
      <c r="AH33">
        <v>74.760000000000005</v>
      </c>
      <c r="AI33">
        <v>0</v>
      </c>
      <c r="AJ33">
        <v>16.82</v>
      </c>
      <c r="AK33">
        <v>0</v>
      </c>
      <c r="AL33">
        <v>0</v>
      </c>
      <c r="AM33">
        <v>24.89</v>
      </c>
      <c r="AN33">
        <v>0</v>
      </c>
      <c r="AO33">
        <v>0</v>
      </c>
      <c r="AP33">
        <v>100.53</v>
      </c>
      <c r="AQ33">
        <v>25.03</v>
      </c>
      <c r="AR33">
        <v>49.77</v>
      </c>
      <c r="AS33">
        <v>49.77</v>
      </c>
      <c r="AT33">
        <v>0</v>
      </c>
      <c r="AU33">
        <v>0</v>
      </c>
      <c r="AV33">
        <v>14.5</v>
      </c>
      <c r="AW33">
        <v>0</v>
      </c>
      <c r="AX33">
        <v>0</v>
      </c>
      <c r="AY33">
        <v>48.93</v>
      </c>
      <c r="AZ33">
        <v>54.39</v>
      </c>
      <c r="BA33">
        <v>21.81</v>
      </c>
      <c r="BB33">
        <v>99.87</v>
      </c>
      <c r="BC33">
        <v>22.83</v>
      </c>
      <c r="BD33">
        <v>28.58</v>
      </c>
      <c r="BE33">
        <v>0</v>
      </c>
      <c r="BF33">
        <v>0.57999999999999996</v>
      </c>
      <c r="BG33">
        <v>1.01</v>
      </c>
      <c r="BH33">
        <v>0.93</v>
      </c>
      <c r="BI33">
        <v>0.61</v>
      </c>
      <c r="BJ33">
        <v>0</v>
      </c>
      <c r="BK33">
        <v>0.97</v>
      </c>
      <c r="BL33">
        <v>190.99</v>
      </c>
      <c r="BM33">
        <v>48.32</v>
      </c>
      <c r="BN33">
        <v>81.19</v>
      </c>
      <c r="BO33">
        <v>40.590000000000003</v>
      </c>
      <c r="BP33">
        <v>6.76</v>
      </c>
      <c r="BQ33">
        <v>0.61</v>
      </c>
      <c r="BR33">
        <v>11.6</v>
      </c>
      <c r="BS33">
        <v>4.97</v>
      </c>
    </row>
    <row r="34" spans="1:71">
      <c r="A34" t="s">
        <v>283</v>
      </c>
      <c r="G34" t="s">
        <v>76</v>
      </c>
      <c r="H34" s="115">
        <v>611.6099999999999</v>
      </c>
      <c r="I34" s="88">
        <v>269</v>
      </c>
      <c r="J34" s="88">
        <v>368.46000000000004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0</v>
      </c>
      <c r="AC34">
        <v>137</v>
      </c>
      <c r="AD34">
        <v>60.41</v>
      </c>
      <c r="AE34">
        <v>25</v>
      </c>
      <c r="AF34">
        <v>0</v>
      </c>
      <c r="AG34">
        <v>0</v>
      </c>
      <c r="AH34">
        <v>74.760000000000005</v>
      </c>
      <c r="AI34">
        <v>0</v>
      </c>
      <c r="AJ34">
        <v>16.82</v>
      </c>
      <c r="AK34">
        <v>0</v>
      </c>
      <c r="AL34">
        <v>0</v>
      </c>
      <c r="AM34">
        <v>24.89</v>
      </c>
      <c r="AN34">
        <v>0</v>
      </c>
      <c r="AO34">
        <v>0</v>
      </c>
      <c r="AP34">
        <v>100.53</v>
      </c>
      <c r="AQ34">
        <v>25.03</v>
      </c>
      <c r="AR34">
        <v>49.77</v>
      </c>
      <c r="AS34">
        <v>49.77</v>
      </c>
      <c r="AT34">
        <v>0</v>
      </c>
      <c r="AU34">
        <v>0</v>
      </c>
      <c r="AV34">
        <v>14.5</v>
      </c>
      <c r="AW34">
        <v>0</v>
      </c>
      <c r="AX34">
        <v>0</v>
      </c>
      <c r="AY34">
        <v>48.93</v>
      </c>
      <c r="AZ34">
        <v>54.39</v>
      </c>
      <c r="BA34">
        <v>21.81</v>
      </c>
      <c r="BB34">
        <v>99.87</v>
      </c>
      <c r="BC34">
        <v>22.83</v>
      </c>
      <c r="BD34">
        <v>28.58</v>
      </c>
      <c r="BE34">
        <v>0</v>
      </c>
      <c r="BF34">
        <v>0.57999999999999996</v>
      </c>
      <c r="BG34">
        <v>1.01</v>
      </c>
      <c r="BH34">
        <v>0.93</v>
      </c>
      <c r="BI34">
        <v>0.61</v>
      </c>
      <c r="BJ34">
        <v>0</v>
      </c>
      <c r="BK34">
        <v>0.97</v>
      </c>
      <c r="BL34">
        <v>190.99</v>
      </c>
      <c r="BM34">
        <v>48.32</v>
      </c>
      <c r="BN34">
        <v>81.19</v>
      </c>
      <c r="BO34">
        <v>40.590000000000003</v>
      </c>
      <c r="BP34">
        <v>6.76</v>
      </c>
      <c r="BQ34">
        <v>0.61</v>
      </c>
      <c r="BR34">
        <v>13.3</v>
      </c>
      <c r="BS34">
        <v>5.7</v>
      </c>
    </row>
    <row r="35" spans="1:71">
      <c r="A35" t="s">
        <v>298</v>
      </c>
      <c r="G35" t="s">
        <v>77</v>
      </c>
      <c r="H35" s="115">
        <v>723.86000000000013</v>
      </c>
      <c r="I35" s="88">
        <v>269.60000000000002</v>
      </c>
      <c r="J35" s="88">
        <v>368.36000000000007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0</v>
      </c>
      <c r="AC35">
        <v>137</v>
      </c>
      <c r="AD35">
        <v>171.07</v>
      </c>
      <c r="AE35">
        <v>25</v>
      </c>
      <c r="AF35">
        <v>0</v>
      </c>
      <c r="AG35">
        <v>0</v>
      </c>
      <c r="AH35">
        <v>74.760000000000005</v>
      </c>
      <c r="AI35">
        <v>0</v>
      </c>
      <c r="AJ35">
        <v>16.82</v>
      </c>
      <c r="AK35">
        <v>0</v>
      </c>
      <c r="AL35">
        <v>0</v>
      </c>
      <c r="AM35">
        <v>24.89</v>
      </c>
      <c r="AN35">
        <v>0</v>
      </c>
      <c r="AO35">
        <v>0</v>
      </c>
      <c r="AP35">
        <v>100.53</v>
      </c>
      <c r="AQ35">
        <v>25.03</v>
      </c>
      <c r="AR35">
        <v>49.77</v>
      </c>
      <c r="AS35">
        <v>49.77</v>
      </c>
      <c r="AT35">
        <v>0</v>
      </c>
      <c r="AU35">
        <v>0</v>
      </c>
      <c r="AV35">
        <v>14.5</v>
      </c>
      <c r="AW35">
        <v>0</v>
      </c>
      <c r="AX35">
        <v>0</v>
      </c>
      <c r="AY35">
        <v>48.93</v>
      </c>
      <c r="AZ35">
        <v>54.39</v>
      </c>
      <c r="BA35">
        <v>21.81</v>
      </c>
      <c r="BB35">
        <v>99.87</v>
      </c>
      <c r="BC35">
        <v>22.83</v>
      </c>
      <c r="BD35">
        <v>28.58</v>
      </c>
      <c r="BE35">
        <v>0</v>
      </c>
      <c r="BF35">
        <v>0.57999999999999996</v>
      </c>
      <c r="BG35">
        <v>1.01</v>
      </c>
      <c r="BH35">
        <v>0.97</v>
      </c>
      <c r="BI35">
        <v>0.61</v>
      </c>
      <c r="BJ35">
        <v>0</v>
      </c>
      <c r="BK35">
        <v>0.97</v>
      </c>
      <c r="BL35">
        <v>190.99</v>
      </c>
      <c r="BM35">
        <v>48.32</v>
      </c>
      <c r="BN35">
        <v>81.19</v>
      </c>
      <c r="BO35">
        <v>40.590000000000003</v>
      </c>
      <c r="BP35">
        <v>6.66</v>
      </c>
      <c r="BQ35">
        <v>0.61</v>
      </c>
      <c r="BR35">
        <v>14.7</v>
      </c>
      <c r="BS35">
        <v>6.3</v>
      </c>
    </row>
    <row r="36" spans="1:71">
      <c r="A36" t="s">
        <v>331</v>
      </c>
      <c r="G36" t="s">
        <v>78</v>
      </c>
      <c r="H36" s="115">
        <v>725.96</v>
      </c>
      <c r="I36" s="88">
        <v>270.5</v>
      </c>
      <c r="J36" s="88">
        <v>368.36000000000007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0</v>
      </c>
      <c r="AC36">
        <v>137</v>
      </c>
      <c r="AD36">
        <v>171.07</v>
      </c>
      <c r="AE36">
        <v>25</v>
      </c>
      <c r="AF36">
        <v>0</v>
      </c>
      <c r="AG36">
        <v>0</v>
      </c>
      <c r="AH36">
        <v>74.760000000000005</v>
      </c>
      <c r="AI36">
        <v>0</v>
      </c>
      <c r="AJ36">
        <v>16.82</v>
      </c>
      <c r="AK36">
        <v>0</v>
      </c>
      <c r="AL36">
        <v>0</v>
      </c>
      <c r="AM36">
        <v>24.89</v>
      </c>
      <c r="AN36">
        <v>0</v>
      </c>
      <c r="AO36">
        <v>0</v>
      </c>
      <c r="AP36">
        <v>100.53</v>
      </c>
      <c r="AQ36">
        <v>25.03</v>
      </c>
      <c r="AR36">
        <v>49.77</v>
      </c>
      <c r="AS36">
        <v>49.77</v>
      </c>
      <c r="AT36">
        <v>0</v>
      </c>
      <c r="AU36">
        <v>0</v>
      </c>
      <c r="AV36">
        <v>14.5</v>
      </c>
      <c r="AW36">
        <v>0</v>
      </c>
      <c r="AX36">
        <v>0</v>
      </c>
      <c r="AY36">
        <v>48.93</v>
      </c>
      <c r="AZ36">
        <v>54.39</v>
      </c>
      <c r="BA36">
        <v>21.81</v>
      </c>
      <c r="BB36">
        <v>99.87</v>
      </c>
      <c r="BC36">
        <v>22.83</v>
      </c>
      <c r="BD36">
        <v>28.58</v>
      </c>
      <c r="BE36">
        <v>0</v>
      </c>
      <c r="BF36">
        <v>0.57999999999999996</v>
      </c>
      <c r="BG36">
        <v>1.01</v>
      </c>
      <c r="BH36">
        <v>0.97</v>
      </c>
      <c r="BI36">
        <v>0.61</v>
      </c>
      <c r="BJ36">
        <v>0</v>
      </c>
      <c r="BK36">
        <v>0.97</v>
      </c>
      <c r="BL36">
        <v>190.99</v>
      </c>
      <c r="BM36">
        <v>48.32</v>
      </c>
      <c r="BN36">
        <v>81.19</v>
      </c>
      <c r="BO36">
        <v>40.590000000000003</v>
      </c>
      <c r="BP36">
        <v>6.66</v>
      </c>
      <c r="BQ36">
        <v>0.61</v>
      </c>
      <c r="BR36">
        <v>16.8</v>
      </c>
      <c r="BS36">
        <v>7.2</v>
      </c>
    </row>
    <row r="37" spans="1:71">
      <c r="A37" t="s">
        <v>332</v>
      </c>
      <c r="G37" t="s">
        <v>79</v>
      </c>
      <c r="H37" s="115">
        <v>730.86000000000013</v>
      </c>
      <c r="I37" s="88">
        <v>272.60000000000002</v>
      </c>
      <c r="J37" s="88">
        <v>368.36000000000007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0</v>
      </c>
      <c r="AC37">
        <v>137</v>
      </c>
      <c r="AD37">
        <v>171.07</v>
      </c>
      <c r="AE37">
        <v>25</v>
      </c>
      <c r="AF37">
        <v>0</v>
      </c>
      <c r="AG37">
        <v>0</v>
      </c>
      <c r="AH37">
        <v>74.760000000000005</v>
      </c>
      <c r="AI37">
        <v>0</v>
      </c>
      <c r="AJ37">
        <v>16.82</v>
      </c>
      <c r="AK37">
        <v>0</v>
      </c>
      <c r="AL37">
        <v>0</v>
      </c>
      <c r="AM37">
        <v>24.89</v>
      </c>
      <c r="AN37">
        <v>0</v>
      </c>
      <c r="AO37">
        <v>0</v>
      </c>
      <c r="AP37">
        <v>100.53</v>
      </c>
      <c r="AQ37">
        <v>25.03</v>
      </c>
      <c r="AR37">
        <v>49.77</v>
      </c>
      <c r="AS37">
        <v>49.77</v>
      </c>
      <c r="AT37">
        <v>0</v>
      </c>
      <c r="AU37">
        <v>0</v>
      </c>
      <c r="AV37">
        <v>14.5</v>
      </c>
      <c r="AW37">
        <v>0</v>
      </c>
      <c r="AX37">
        <v>0</v>
      </c>
      <c r="AY37">
        <v>48.93</v>
      </c>
      <c r="AZ37">
        <v>54.39</v>
      </c>
      <c r="BA37">
        <v>21.81</v>
      </c>
      <c r="BB37">
        <v>99.87</v>
      </c>
      <c r="BC37">
        <v>22.83</v>
      </c>
      <c r="BD37">
        <v>28.58</v>
      </c>
      <c r="BE37">
        <v>0</v>
      </c>
      <c r="BF37">
        <v>0.57999999999999996</v>
      </c>
      <c r="BG37">
        <v>1.01</v>
      </c>
      <c r="BH37">
        <v>0.97</v>
      </c>
      <c r="BI37">
        <v>0.61</v>
      </c>
      <c r="BJ37">
        <v>0</v>
      </c>
      <c r="BK37">
        <v>0.97</v>
      </c>
      <c r="BL37">
        <v>190.99</v>
      </c>
      <c r="BM37">
        <v>48.32</v>
      </c>
      <c r="BN37">
        <v>81.19</v>
      </c>
      <c r="BO37">
        <v>40.590000000000003</v>
      </c>
      <c r="BP37">
        <v>6.66</v>
      </c>
      <c r="BQ37">
        <v>0.61</v>
      </c>
      <c r="BR37">
        <v>21.7</v>
      </c>
      <c r="BS37">
        <v>9.3000000000000007</v>
      </c>
    </row>
    <row r="38" spans="1:71">
      <c r="A38" t="s">
        <v>333</v>
      </c>
      <c r="G38" t="s">
        <v>80</v>
      </c>
      <c r="H38" s="115">
        <v>732.2600000000001</v>
      </c>
      <c r="I38" s="88">
        <v>273.2</v>
      </c>
      <c r="J38" s="88">
        <v>368.36000000000007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0</v>
      </c>
      <c r="AC38">
        <v>137</v>
      </c>
      <c r="AD38">
        <v>171.07</v>
      </c>
      <c r="AE38">
        <v>25</v>
      </c>
      <c r="AF38">
        <v>0</v>
      </c>
      <c r="AG38">
        <v>0</v>
      </c>
      <c r="AH38">
        <v>74.760000000000005</v>
      </c>
      <c r="AI38">
        <v>0</v>
      </c>
      <c r="AJ38">
        <v>16.82</v>
      </c>
      <c r="AK38">
        <v>0</v>
      </c>
      <c r="AL38">
        <v>0</v>
      </c>
      <c r="AM38">
        <v>24.89</v>
      </c>
      <c r="AN38">
        <v>0</v>
      </c>
      <c r="AO38">
        <v>0</v>
      </c>
      <c r="AP38">
        <v>100.53</v>
      </c>
      <c r="AQ38">
        <v>25.03</v>
      </c>
      <c r="AR38">
        <v>49.77</v>
      </c>
      <c r="AS38">
        <v>49.77</v>
      </c>
      <c r="AT38">
        <v>0</v>
      </c>
      <c r="AU38">
        <v>0</v>
      </c>
      <c r="AV38">
        <v>14.5</v>
      </c>
      <c r="AW38">
        <v>0</v>
      </c>
      <c r="AX38">
        <v>0</v>
      </c>
      <c r="AY38">
        <v>48.93</v>
      </c>
      <c r="AZ38">
        <v>54.39</v>
      </c>
      <c r="BA38">
        <v>21.81</v>
      </c>
      <c r="BB38">
        <v>99.87</v>
      </c>
      <c r="BC38">
        <v>22.83</v>
      </c>
      <c r="BD38">
        <v>28.58</v>
      </c>
      <c r="BE38">
        <v>0</v>
      </c>
      <c r="BF38">
        <v>0.57999999999999996</v>
      </c>
      <c r="BG38">
        <v>1.01</v>
      </c>
      <c r="BH38">
        <v>0.97</v>
      </c>
      <c r="BI38">
        <v>0.61</v>
      </c>
      <c r="BJ38">
        <v>0</v>
      </c>
      <c r="BK38">
        <v>0.97</v>
      </c>
      <c r="BL38">
        <v>190.99</v>
      </c>
      <c r="BM38">
        <v>48.32</v>
      </c>
      <c r="BN38">
        <v>81.19</v>
      </c>
      <c r="BO38">
        <v>40.590000000000003</v>
      </c>
      <c r="BP38">
        <v>6.66</v>
      </c>
      <c r="BQ38">
        <v>0.61</v>
      </c>
      <c r="BR38">
        <v>23.1</v>
      </c>
      <c r="BS38">
        <v>9.9</v>
      </c>
    </row>
    <row r="39" spans="1:71">
      <c r="A39" t="s">
        <v>334</v>
      </c>
      <c r="G39" t="s">
        <v>81</v>
      </c>
      <c r="H39" s="115">
        <v>735.06000000000006</v>
      </c>
      <c r="I39" s="88">
        <v>274.40000000000003</v>
      </c>
      <c r="J39" s="88">
        <v>368.36000000000007</v>
      </c>
      <c r="K39" s="88">
        <v>20.299999999999997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0</v>
      </c>
      <c r="AC39">
        <v>137</v>
      </c>
      <c r="AD39">
        <v>171.07</v>
      </c>
      <c r="AE39">
        <v>25</v>
      </c>
      <c r="AF39">
        <v>0</v>
      </c>
      <c r="AG39">
        <v>0</v>
      </c>
      <c r="AH39">
        <v>74.760000000000005</v>
      </c>
      <c r="AI39">
        <v>0</v>
      </c>
      <c r="AJ39">
        <v>16.82</v>
      </c>
      <c r="AK39">
        <v>0</v>
      </c>
      <c r="AL39">
        <v>0</v>
      </c>
      <c r="AM39">
        <v>24.89</v>
      </c>
      <c r="AN39">
        <v>0</v>
      </c>
      <c r="AO39">
        <v>0</v>
      </c>
      <c r="AP39">
        <v>100.53</v>
      </c>
      <c r="AQ39">
        <v>25.03</v>
      </c>
      <c r="AR39">
        <v>49.77</v>
      </c>
      <c r="AS39">
        <v>49.77</v>
      </c>
      <c r="AT39">
        <v>0</v>
      </c>
      <c r="AU39">
        <v>0</v>
      </c>
      <c r="AV39">
        <v>14.5</v>
      </c>
      <c r="AW39">
        <v>0</v>
      </c>
      <c r="AX39">
        <v>0</v>
      </c>
      <c r="AY39">
        <v>48.93</v>
      </c>
      <c r="AZ39">
        <v>54.39</v>
      </c>
      <c r="BA39">
        <v>21.81</v>
      </c>
      <c r="BB39">
        <v>99.87</v>
      </c>
      <c r="BC39">
        <v>22.83</v>
      </c>
      <c r="BD39">
        <v>28.58</v>
      </c>
      <c r="BE39">
        <v>0</v>
      </c>
      <c r="BF39">
        <v>0.57999999999999996</v>
      </c>
      <c r="BG39">
        <v>1.01</v>
      </c>
      <c r="BH39">
        <v>0.97</v>
      </c>
      <c r="BI39">
        <v>0.61</v>
      </c>
      <c r="BJ39">
        <v>19.329999999999998</v>
      </c>
      <c r="BK39">
        <v>0.97</v>
      </c>
      <c r="BL39">
        <v>190.99</v>
      </c>
      <c r="BM39">
        <v>48.32</v>
      </c>
      <c r="BN39">
        <v>81.19</v>
      </c>
      <c r="BO39">
        <v>40.590000000000003</v>
      </c>
      <c r="BP39">
        <v>6.66</v>
      </c>
      <c r="BQ39">
        <v>0.61</v>
      </c>
      <c r="BR39">
        <v>25.9</v>
      </c>
      <c r="BS39">
        <v>11.1</v>
      </c>
    </row>
    <row r="40" spans="1:71">
      <c r="A40" t="s">
        <v>355</v>
      </c>
      <c r="G40" t="s">
        <v>82</v>
      </c>
      <c r="H40" s="115">
        <v>737.16000000000008</v>
      </c>
      <c r="I40" s="88">
        <v>275.3</v>
      </c>
      <c r="J40" s="88">
        <v>368.36000000000007</v>
      </c>
      <c r="K40" s="88">
        <v>20.299999999999997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0</v>
      </c>
      <c r="AC40">
        <v>137</v>
      </c>
      <c r="AD40">
        <v>171.07</v>
      </c>
      <c r="AE40">
        <v>25</v>
      </c>
      <c r="AF40">
        <v>0</v>
      </c>
      <c r="AG40">
        <v>0</v>
      </c>
      <c r="AH40">
        <v>74.760000000000005</v>
      </c>
      <c r="AI40">
        <v>0</v>
      </c>
      <c r="AJ40">
        <v>16.82</v>
      </c>
      <c r="AK40">
        <v>0</v>
      </c>
      <c r="AL40">
        <v>0</v>
      </c>
      <c r="AM40">
        <v>24.89</v>
      </c>
      <c r="AN40">
        <v>0</v>
      </c>
      <c r="AO40">
        <v>0</v>
      </c>
      <c r="AP40">
        <v>100.53</v>
      </c>
      <c r="AQ40">
        <v>25.03</v>
      </c>
      <c r="AR40">
        <v>49.77</v>
      </c>
      <c r="AS40">
        <v>49.77</v>
      </c>
      <c r="AT40">
        <v>0</v>
      </c>
      <c r="AU40">
        <v>0</v>
      </c>
      <c r="AV40">
        <v>14.5</v>
      </c>
      <c r="AW40">
        <v>0</v>
      </c>
      <c r="AX40">
        <v>0</v>
      </c>
      <c r="AY40">
        <v>48.93</v>
      </c>
      <c r="AZ40">
        <v>54.39</v>
      </c>
      <c r="BA40">
        <v>21.81</v>
      </c>
      <c r="BB40">
        <v>99.87</v>
      </c>
      <c r="BC40">
        <v>22.83</v>
      </c>
      <c r="BD40">
        <v>28.58</v>
      </c>
      <c r="BE40">
        <v>0</v>
      </c>
      <c r="BF40">
        <v>0.57999999999999996</v>
      </c>
      <c r="BG40">
        <v>1.01</v>
      </c>
      <c r="BH40">
        <v>0.97</v>
      </c>
      <c r="BI40">
        <v>0.61</v>
      </c>
      <c r="BJ40">
        <v>19.329999999999998</v>
      </c>
      <c r="BK40">
        <v>0.97</v>
      </c>
      <c r="BL40">
        <v>190.99</v>
      </c>
      <c r="BM40">
        <v>48.32</v>
      </c>
      <c r="BN40">
        <v>81.19</v>
      </c>
      <c r="BO40">
        <v>40.590000000000003</v>
      </c>
      <c r="BP40">
        <v>6.66</v>
      </c>
      <c r="BQ40">
        <v>0.61</v>
      </c>
      <c r="BR40">
        <v>28</v>
      </c>
      <c r="BS40">
        <v>12</v>
      </c>
    </row>
    <row r="41" spans="1:71">
      <c r="A41" t="s">
        <v>356</v>
      </c>
      <c r="G41" t="s">
        <v>83</v>
      </c>
      <c r="H41" s="115">
        <v>739.96</v>
      </c>
      <c r="I41" s="88">
        <v>276.5</v>
      </c>
      <c r="J41" s="88">
        <v>368.36000000000007</v>
      </c>
      <c r="K41" s="88">
        <v>20.299999999999997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0</v>
      </c>
      <c r="AC41">
        <v>137</v>
      </c>
      <c r="AD41">
        <v>171.07</v>
      </c>
      <c r="AE41">
        <v>25</v>
      </c>
      <c r="AF41">
        <v>0</v>
      </c>
      <c r="AG41">
        <v>0</v>
      </c>
      <c r="AH41">
        <v>74.760000000000005</v>
      </c>
      <c r="AI41">
        <v>0</v>
      </c>
      <c r="AJ41">
        <v>16.82</v>
      </c>
      <c r="AK41">
        <v>0</v>
      </c>
      <c r="AL41">
        <v>0</v>
      </c>
      <c r="AM41">
        <v>24.89</v>
      </c>
      <c r="AN41">
        <v>0</v>
      </c>
      <c r="AO41">
        <v>0</v>
      </c>
      <c r="AP41">
        <v>100.53</v>
      </c>
      <c r="AQ41">
        <v>25.03</v>
      </c>
      <c r="AR41">
        <v>49.77</v>
      </c>
      <c r="AS41">
        <v>49.77</v>
      </c>
      <c r="AT41">
        <v>0</v>
      </c>
      <c r="AU41">
        <v>0</v>
      </c>
      <c r="AV41">
        <v>14.5</v>
      </c>
      <c r="AW41">
        <v>0</v>
      </c>
      <c r="AX41">
        <v>0</v>
      </c>
      <c r="AY41">
        <v>48.93</v>
      </c>
      <c r="AZ41">
        <v>54.39</v>
      </c>
      <c r="BA41">
        <v>21.81</v>
      </c>
      <c r="BB41">
        <v>99.87</v>
      </c>
      <c r="BC41">
        <v>22.83</v>
      </c>
      <c r="BD41">
        <v>28.58</v>
      </c>
      <c r="BE41">
        <v>0</v>
      </c>
      <c r="BF41">
        <v>0.57999999999999996</v>
      </c>
      <c r="BG41">
        <v>1.01</v>
      </c>
      <c r="BH41">
        <v>0.97</v>
      </c>
      <c r="BI41">
        <v>0.61</v>
      </c>
      <c r="BJ41">
        <v>19.329999999999998</v>
      </c>
      <c r="BK41">
        <v>0.97</v>
      </c>
      <c r="BL41">
        <v>190.99</v>
      </c>
      <c r="BM41">
        <v>48.32</v>
      </c>
      <c r="BN41">
        <v>81.19</v>
      </c>
      <c r="BO41">
        <v>40.590000000000003</v>
      </c>
      <c r="BP41">
        <v>6.66</v>
      </c>
      <c r="BQ41">
        <v>0.61</v>
      </c>
      <c r="BR41">
        <v>30.8</v>
      </c>
      <c r="BS41">
        <v>13.2</v>
      </c>
    </row>
    <row r="42" spans="1:71">
      <c r="A42" t="s">
        <v>357</v>
      </c>
      <c r="G42" t="s">
        <v>84</v>
      </c>
      <c r="H42" s="115">
        <v>742.06000000000006</v>
      </c>
      <c r="I42" s="88">
        <v>277.40000000000003</v>
      </c>
      <c r="J42" s="88">
        <v>368.36000000000007</v>
      </c>
      <c r="K42" s="88">
        <v>20.299999999999997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0</v>
      </c>
      <c r="AC42">
        <v>137</v>
      </c>
      <c r="AD42">
        <v>171.07</v>
      </c>
      <c r="AE42">
        <v>25</v>
      </c>
      <c r="AF42">
        <v>0</v>
      </c>
      <c r="AG42">
        <v>0</v>
      </c>
      <c r="AH42">
        <v>74.760000000000005</v>
      </c>
      <c r="AI42">
        <v>0</v>
      </c>
      <c r="AJ42">
        <v>16.82</v>
      </c>
      <c r="AK42">
        <v>0</v>
      </c>
      <c r="AL42">
        <v>0</v>
      </c>
      <c r="AM42">
        <v>24.89</v>
      </c>
      <c r="AN42">
        <v>0</v>
      </c>
      <c r="AO42">
        <v>0</v>
      </c>
      <c r="AP42">
        <v>100.53</v>
      </c>
      <c r="AQ42">
        <v>25.03</v>
      </c>
      <c r="AR42">
        <v>49.77</v>
      </c>
      <c r="AS42">
        <v>49.77</v>
      </c>
      <c r="AT42">
        <v>0</v>
      </c>
      <c r="AU42">
        <v>0</v>
      </c>
      <c r="AV42">
        <v>14.5</v>
      </c>
      <c r="AW42">
        <v>0</v>
      </c>
      <c r="AX42">
        <v>0</v>
      </c>
      <c r="AY42">
        <v>48.93</v>
      </c>
      <c r="AZ42">
        <v>54.39</v>
      </c>
      <c r="BA42">
        <v>21.81</v>
      </c>
      <c r="BB42">
        <v>99.87</v>
      </c>
      <c r="BC42">
        <v>22.83</v>
      </c>
      <c r="BD42">
        <v>28.58</v>
      </c>
      <c r="BE42">
        <v>0</v>
      </c>
      <c r="BF42">
        <v>0.57999999999999996</v>
      </c>
      <c r="BG42">
        <v>1.01</v>
      </c>
      <c r="BH42">
        <v>0.97</v>
      </c>
      <c r="BI42">
        <v>0.61</v>
      </c>
      <c r="BJ42">
        <v>19.329999999999998</v>
      </c>
      <c r="BK42">
        <v>0.97</v>
      </c>
      <c r="BL42">
        <v>190.99</v>
      </c>
      <c r="BM42">
        <v>48.32</v>
      </c>
      <c r="BN42">
        <v>81.19</v>
      </c>
      <c r="BO42">
        <v>40.590000000000003</v>
      </c>
      <c r="BP42">
        <v>6.66</v>
      </c>
      <c r="BQ42">
        <v>0.61</v>
      </c>
      <c r="BR42">
        <v>32.9</v>
      </c>
      <c r="BS42">
        <v>14.1</v>
      </c>
    </row>
    <row r="43" spans="1:71">
      <c r="A43" t="s">
        <v>363</v>
      </c>
      <c r="G43" t="s">
        <v>85</v>
      </c>
      <c r="H43" s="115">
        <v>742.7600000000001</v>
      </c>
      <c r="I43" s="88">
        <v>277.7</v>
      </c>
      <c r="J43" s="88">
        <v>368.26000000000005</v>
      </c>
      <c r="K43" s="88">
        <v>20.299999999999997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0</v>
      </c>
      <c r="AC43">
        <v>137</v>
      </c>
      <c r="AD43">
        <v>171.07</v>
      </c>
      <c r="AE43">
        <v>25</v>
      </c>
      <c r="AF43">
        <v>0</v>
      </c>
      <c r="AG43">
        <v>0</v>
      </c>
      <c r="AH43">
        <v>74.760000000000005</v>
      </c>
      <c r="AI43">
        <v>0</v>
      </c>
      <c r="AJ43">
        <v>16.82</v>
      </c>
      <c r="AK43">
        <v>0</v>
      </c>
      <c r="AL43">
        <v>0</v>
      </c>
      <c r="AM43">
        <v>24.89</v>
      </c>
      <c r="AN43">
        <v>0</v>
      </c>
      <c r="AO43">
        <v>0</v>
      </c>
      <c r="AP43">
        <v>100.53</v>
      </c>
      <c r="AQ43">
        <v>25.03</v>
      </c>
      <c r="AR43">
        <v>49.77</v>
      </c>
      <c r="AS43">
        <v>49.77</v>
      </c>
      <c r="AT43">
        <v>0</v>
      </c>
      <c r="AU43">
        <v>0</v>
      </c>
      <c r="AV43">
        <v>14.5</v>
      </c>
      <c r="AW43">
        <v>0</v>
      </c>
      <c r="AX43">
        <v>0</v>
      </c>
      <c r="AY43">
        <v>48.93</v>
      </c>
      <c r="AZ43">
        <v>54.39</v>
      </c>
      <c r="BA43">
        <v>21.81</v>
      </c>
      <c r="BB43">
        <v>99.87</v>
      </c>
      <c r="BC43">
        <v>22.83</v>
      </c>
      <c r="BD43">
        <v>28.58</v>
      </c>
      <c r="BE43">
        <v>0</v>
      </c>
      <c r="BF43">
        <v>0.57999999999999996</v>
      </c>
      <c r="BG43">
        <v>1.01</v>
      </c>
      <c r="BH43">
        <v>0.97</v>
      </c>
      <c r="BI43">
        <v>0.61</v>
      </c>
      <c r="BJ43">
        <v>19.329999999999998</v>
      </c>
      <c r="BK43">
        <v>0.97</v>
      </c>
      <c r="BL43">
        <v>190.99</v>
      </c>
      <c r="BM43">
        <v>48.32</v>
      </c>
      <c r="BN43">
        <v>81.19</v>
      </c>
      <c r="BO43">
        <v>40.590000000000003</v>
      </c>
      <c r="BP43">
        <v>6.56</v>
      </c>
      <c r="BQ43">
        <v>0.61</v>
      </c>
      <c r="BR43">
        <v>33.6</v>
      </c>
      <c r="BS43">
        <v>14.4</v>
      </c>
    </row>
    <row r="44" spans="1:71">
      <c r="A44" t="s">
        <v>367</v>
      </c>
      <c r="G44" t="s">
        <v>86</v>
      </c>
      <c r="H44" s="115">
        <v>744.16000000000008</v>
      </c>
      <c r="I44" s="88">
        <v>278.3</v>
      </c>
      <c r="J44" s="88">
        <v>368.26000000000005</v>
      </c>
      <c r="K44" s="88">
        <v>20.299999999999997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0</v>
      </c>
      <c r="AC44">
        <v>137</v>
      </c>
      <c r="AD44">
        <v>171.07</v>
      </c>
      <c r="AE44">
        <v>25</v>
      </c>
      <c r="AF44">
        <v>0</v>
      </c>
      <c r="AG44">
        <v>0</v>
      </c>
      <c r="AH44">
        <v>74.760000000000005</v>
      </c>
      <c r="AI44">
        <v>0</v>
      </c>
      <c r="AJ44">
        <v>16.82</v>
      </c>
      <c r="AK44">
        <v>0</v>
      </c>
      <c r="AL44">
        <v>0</v>
      </c>
      <c r="AM44">
        <v>24.89</v>
      </c>
      <c r="AN44">
        <v>0</v>
      </c>
      <c r="AO44">
        <v>0</v>
      </c>
      <c r="AP44">
        <v>100.53</v>
      </c>
      <c r="AQ44">
        <v>25.03</v>
      </c>
      <c r="AR44">
        <v>49.77</v>
      </c>
      <c r="AS44">
        <v>49.77</v>
      </c>
      <c r="AT44">
        <v>0</v>
      </c>
      <c r="AU44">
        <v>0</v>
      </c>
      <c r="AV44">
        <v>14.5</v>
      </c>
      <c r="AW44">
        <v>0</v>
      </c>
      <c r="AX44">
        <v>0</v>
      </c>
      <c r="AY44">
        <v>48.93</v>
      </c>
      <c r="AZ44">
        <v>54.39</v>
      </c>
      <c r="BA44">
        <v>21.81</v>
      </c>
      <c r="BB44">
        <v>99.87</v>
      </c>
      <c r="BC44">
        <v>22.83</v>
      </c>
      <c r="BD44">
        <v>28.58</v>
      </c>
      <c r="BE44">
        <v>0</v>
      </c>
      <c r="BF44">
        <v>0.57999999999999996</v>
      </c>
      <c r="BG44">
        <v>1.01</v>
      </c>
      <c r="BH44">
        <v>0.97</v>
      </c>
      <c r="BI44">
        <v>0.61</v>
      </c>
      <c r="BJ44">
        <v>19.329999999999998</v>
      </c>
      <c r="BK44">
        <v>0.97</v>
      </c>
      <c r="BL44">
        <v>190.99</v>
      </c>
      <c r="BM44">
        <v>48.32</v>
      </c>
      <c r="BN44">
        <v>81.19</v>
      </c>
      <c r="BO44">
        <v>40.590000000000003</v>
      </c>
      <c r="BP44">
        <v>6.56</v>
      </c>
      <c r="BQ44">
        <v>0.61</v>
      </c>
      <c r="BR44">
        <v>35</v>
      </c>
      <c r="BS44">
        <v>15</v>
      </c>
    </row>
    <row r="45" spans="1:71">
      <c r="A45" t="s">
        <v>390</v>
      </c>
      <c r="G45" t="s">
        <v>87</v>
      </c>
      <c r="H45" s="115">
        <v>744.86000000000013</v>
      </c>
      <c r="I45" s="88">
        <v>278.60000000000002</v>
      </c>
      <c r="J45" s="88">
        <v>368.26000000000005</v>
      </c>
      <c r="K45" s="88">
        <v>20.299999999999997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0</v>
      </c>
      <c r="AC45">
        <v>137</v>
      </c>
      <c r="AD45">
        <v>171.07</v>
      </c>
      <c r="AE45">
        <v>25</v>
      </c>
      <c r="AF45">
        <v>0</v>
      </c>
      <c r="AG45">
        <v>0</v>
      </c>
      <c r="AH45">
        <v>74.760000000000005</v>
      </c>
      <c r="AI45">
        <v>0</v>
      </c>
      <c r="AJ45">
        <v>16.82</v>
      </c>
      <c r="AK45">
        <v>0</v>
      </c>
      <c r="AL45">
        <v>0</v>
      </c>
      <c r="AM45">
        <v>24.89</v>
      </c>
      <c r="AN45">
        <v>0</v>
      </c>
      <c r="AO45">
        <v>0</v>
      </c>
      <c r="AP45">
        <v>100.53</v>
      </c>
      <c r="AQ45">
        <v>25.03</v>
      </c>
      <c r="AR45">
        <v>49.77</v>
      </c>
      <c r="AS45">
        <v>49.77</v>
      </c>
      <c r="AT45">
        <v>0</v>
      </c>
      <c r="AU45">
        <v>0</v>
      </c>
      <c r="AV45">
        <v>14.5</v>
      </c>
      <c r="AW45">
        <v>0</v>
      </c>
      <c r="AX45">
        <v>0</v>
      </c>
      <c r="AY45">
        <v>48.93</v>
      </c>
      <c r="AZ45">
        <v>54.39</v>
      </c>
      <c r="BA45">
        <v>21.81</v>
      </c>
      <c r="BB45">
        <v>99.87</v>
      </c>
      <c r="BC45">
        <v>22.83</v>
      </c>
      <c r="BD45">
        <v>28.58</v>
      </c>
      <c r="BE45">
        <v>0</v>
      </c>
      <c r="BF45">
        <v>0.57999999999999996</v>
      </c>
      <c r="BG45">
        <v>1.01</v>
      </c>
      <c r="BH45">
        <v>0.97</v>
      </c>
      <c r="BI45">
        <v>0.61</v>
      </c>
      <c r="BJ45">
        <v>19.329999999999998</v>
      </c>
      <c r="BK45">
        <v>0.97</v>
      </c>
      <c r="BL45">
        <v>190.99</v>
      </c>
      <c r="BM45">
        <v>48.32</v>
      </c>
      <c r="BN45">
        <v>81.19</v>
      </c>
      <c r="BO45">
        <v>40.590000000000003</v>
      </c>
      <c r="BP45">
        <v>6.56</v>
      </c>
      <c r="BQ45">
        <v>0.61</v>
      </c>
      <c r="BR45">
        <v>35.700000000000003</v>
      </c>
      <c r="BS45">
        <v>15.3</v>
      </c>
    </row>
    <row r="46" spans="1:71">
      <c r="A46" t="s">
        <v>391</v>
      </c>
      <c r="G46" t="s">
        <v>88</v>
      </c>
      <c r="H46" s="115">
        <v>746.96</v>
      </c>
      <c r="I46" s="88">
        <v>279.5</v>
      </c>
      <c r="J46" s="88">
        <v>368.26000000000005</v>
      </c>
      <c r="K46" s="88">
        <v>20.299999999999997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0</v>
      </c>
      <c r="AC46">
        <v>137</v>
      </c>
      <c r="AD46">
        <v>171.07</v>
      </c>
      <c r="AE46">
        <v>25</v>
      </c>
      <c r="AF46">
        <v>0</v>
      </c>
      <c r="AG46">
        <v>0</v>
      </c>
      <c r="AH46">
        <v>74.760000000000005</v>
      </c>
      <c r="AI46">
        <v>0</v>
      </c>
      <c r="AJ46">
        <v>16.82</v>
      </c>
      <c r="AK46">
        <v>0</v>
      </c>
      <c r="AL46">
        <v>0</v>
      </c>
      <c r="AM46">
        <v>24.89</v>
      </c>
      <c r="AN46">
        <v>0</v>
      </c>
      <c r="AO46">
        <v>0</v>
      </c>
      <c r="AP46">
        <v>100.53</v>
      </c>
      <c r="AQ46">
        <v>25.03</v>
      </c>
      <c r="AR46">
        <v>49.77</v>
      </c>
      <c r="AS46">
        <v>49.77</v>
      </c>
      <c r="AT46">
        <v>0</v>
      </c>
      <c r="AU46">
        <v>0</v>
      </c>
      <c r="AV46">
        <v>14.5</v>
      </c>
      <c r="AW46">
        <v>0</v>
      </c>
      <c r="AX46">
        <v>0</v>
      </c>
      <c r="AY46">
        <v>48.93</v>
      </c>
      <c r="AZ46">
        <v>54.39</v>
      </c>
      <c r="BA46">
        <v>21.81</v>
      </c>
      <c r="BB46">
        <v>99.87</v>
      </c>
      <c r="BC46">
        <v>22.83</v>
      </c>
      <c r="BD46">
        <v>28.58</v>
      </c>
      <c r="BE46">
        <v>0</v>
      </c>
      <c r="BF46">
        <v>0.57999999999999996</v>
      </c>
      <c r="BG46">
        <v>1.01</v>
      </c>
      <c r="BH46">
        <v>0.97</v>
      </c>
      <c r="BI46">
        <v>0.61</v>
      </c>
      <c r="BJ46">
        <v>19.329999999999998</v>
      </c>
      <c r="BK46">
        <v>0.97</v>
      </c>
      <c r="BL46">
        <v>190.99</v>
      </c>
      <c r="BM46">
        <v>48.32</v>
      </c>
      <c r="BN46">
        <v>81.19</v>
      </c>
      <c r="BO46">
        <v>40.590000000000003</v>
      </c>
      <c r="BP46">
        <v>6.56</v>
      </c>
      <c r="BQ46">
        <v>0.61</v>
      </c>
      <c r="BR46">
        <v>37.799999999999997</v>
      </c>
      <c r="BS46">
        <v>16.2</v>
      </c>
    </row>
    <row r="47" spans="1:71">
      <c r="A47" t="s">
        <v>395</v>
      </c>
      <c r="G47" t="s">
        <v>89</v>
      </c>
      <c r="H47" s="115">
        <v>746.96</v>
      </c>
      <c r="I47" s="88">
        <v>279.5</v>
      </c>
      <c r="J47" s="88">
        <v>368.18000000000006</v>
      </c>
      <c r="K47" s="88">
        <v>20.299999999999997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0</v>
      </c>
      <c r="AC47">
        <v>137</v>
      </c>
      <c r="AD47">
        <v>171.07</v>
      </c>
      <c r="AE47">
        <v>25</v>
      </c>
      <c r="AF47">
        <v>0</v>
      </c>
      <c r="AG47">
        <v>0</v>
      </c>
      <c r="AH47">
        <v>74.760000000000005</v>
      </c>
      <c r="AI47">
        <v>0</v>
      </c>
      <c r="AJ47">
        <v>16.82</v>
      </c>
      <c r="AK47">
        <v>0</v>
      </c>
      <c r="AL47">
        <v>0</v>
      </c>
      <c r="AM47">
        <v>24.89</v>
      </c>
      <c r="AN47">
        <v>0</v>
      </c>
      <c r="AO47">
        <v>0</v>
      </c>
      <c r="AP47">
        <v>100.53</v>
      </c>
      <c r="AQ47">
        <v>25.03</v>
      </c>
      <c r="AR47">
        <v>49.77</v>
      </c>
      <c r="AS47">
        <v>49.77</v>
      </c>
      <c r="AT47">
        <v>0</v>
      </c>
      <c r="AU47">
        <v>0</v>
      </c>
      <c r="AV47">
        <v>14.5</v>
      </c>
      <c r="AW47">
        <v>0</v>
      </c>
      <c r="AX47">
        <v>0</v>
      </c>
      <c r="AY47">
        <v>48.93</v>
      </c>
      <c r="AZ47">
        <v>54.39</v>
      </c>
      <c r="BA47">
        <v>21.81</v>
      </c>
      <c r="BB47">
        <v>99.87</v>
      </c>
      <c r="BC47">
        <v>22.83</v>
      </c>
      <c r="BD47">
        <v>28.58</v>
      </c>
      <c r="BE47">
        <v>0</v>
      </c>
      <c r="BF47">
        <v>0.57999999999999996</v>
      </c>
      <c r="BG47">
        <v>1.01</v>
      </c>
      <c r="BH47">
        <v>0.97</v>
      </c>
      <c r="BI47">
        <v>0.61</v>
      </c>
      <c r="BJ47">
        <v>19.329999999999998</v>
      </c>
      <c r="BK47">
        <v>0.97</v>
      </c>
      <c r="BL47">
        <v>190.99</v>
      </c>
      <c r="BM47">
        <v>48.32</v>
      </c>
      <c r="BN47">
        <v>81.19</v>
      </c>
      <c r="BO47">
        <v>40.590000000000003</v>
      </c>
      <c r="BP47">
        <v>6.48</v>
      </c>
      <c r="BQ47">
        <v>0.61</v>
      </c>
      <c r="BR47">
        <v>37.799999999999997</v>
      </c>
      <c r="BS47">
        <v>16.2</v>
      </c>
    </row>
    <row r="48" spans="1:71">
      <c r="A48" t="s">
        <v>399</v>
      </c>
      <c r="G48" t="s">
        <v>90</v>
      </c>
      <c r="H48" s="115">
        <v>746.96</v>
      </c>
      <c r="I48" s="88">
        <v>279.5</v>
      </c>
      <c r="J48" s="88">
        <v>368.18000000000006</v>
      </c>
      <c r="K48" s="88">
        <v>20.299999999999997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0</v>
      </c>
      <c r="AC48">
        <v>137</v>
      </c>
      <c r="AD48">
        <v>171.07</v>
      </c>
      <c r="AE48">
        <v>25</v>
      </c>
      <c r="AF48">
        <v>0</v>
      </c>
      <c r="AG48">
        <v>0</v>
      </c>
      <c r="AH48">
        <v>74.760000000000005</v>
      </c>
      <c r="AI48">
        <v>0</v>
      </c>
      <c r="AJ48">
        <v>16.82</v>
      </c>
      <c r="AK48">
        <v>0</v>
      </c>
      <c r="AL48">
        <v>0</v>
      </c>
      <c r="AM48">
        <v>24.89</v>
      </c>
      <c r="AN48">
        <v>0</v>
      </c>
      <c r="AO48">
        <v>0</v>
      </c>
      <c r="AP48">
        <v>100.53</v>
      </c>
      <c r="AQ48">
        <v>25.03</v>
      </c>
      <c r="AR48">
        <v>49.77</v>
      </c>
      <c r="AS48">
        <v>49.77</v>
      </c>
      <c r="AT48">
        <v>0</v>
      </c>
      <c r="AU48">
        <v>0</v>
      </c>
      <c r="AV48">
        <v>14.5</v>
      </c>
      <c r="AW48">
        <v>0</v>
      </c>
      <c r="AX48">
        <v>0</v>
      </c>
      <c r="AY48">
        <v>48.93</v>
      </c>
      <c r="AZ48">
        <v>54.39</v>
      </c>
      <c r="BA48">
        <v>21.81</v>
      </c>
      <c r="BB48">
        <v>99.87</v>
      </c>
      <c r="BC48">
        <v>22.83</v>
      </c>
      <c r="BD48">
        <v>28.58</v>
      </c>
      <c r="BE48">
        <v>0</v>
      </c>
      <c r="BF48">
        <v>0.57999999999999996</v>
      </c>
      <c r="BG48">
        <v>1.01</v>
      </c>
      <c r="BH48">
        <v>0.97</v>
      </c>
      <c r="BI48">
        <v>0.61</v>
      </c>
      <c r="BJ48">
        <v>19.329999999999998</v>
      </c>
      <c r="BK48">
        <v>0.97</v>
      </c>
      <c r="BL48">
        <v>190.99</v>
      </c>
      <c r="BM48">
        <v>48.32</v>
      </c>
      <c r="BN48">
        <v>81.19</v>
      </c>
      <c r="BO48">
        <v>40.590000000000003</v>
      </c>
      <c r="BP48">
        <v>6.48</v>
      </c>
      <c r="BQ48">
        <v>0.61</v>
      </c>
      <c r="BR48">
        <v>37.799999999999997</v>
      </c>
      <c r="BS48">
        <v>16.2</v>
      </c>
    </row>
    <row r="49" spans="1:71">
      <c r="A49" t="s">
        <v>400</v>
      </c>
      <c r="G49" t="s">
        <v>91</v>
      </c>
      <c r="H49" s="115">
        <v>746.96</v>
      </c>
      <c r="I49" s="88">
        <v>279.5</v>
      </c>
      <c r="J49" s="88">
        <v>368.18000000000006</v>
      </c>
      <c r="K49" s="88">
        <v>20.299999999999997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0</v>
      </c>
      <c r="AC49">
        <v>137</v>
      </c>
      <c r="AD49">
        <v>171.07</v>
      </c>
      <c r="AE49">
        <v>25</v>
      </c>
      <c r="AF49">
        <v>0</v>
      </c>
      <c r="AG49">
        <v>0</v>
      </c>
      <c r="AH49">
        <v>74.760000000000005</v>
      </c>
      <c r="AI49">
        <v>0</v>
      </c>
      <c r="AJ49">
        <v>16.82</v>
      </c>
      <c r="AK49">
        <v>0</v>
      </c>
      <c r="AL49">
        <v>0</v>
      </c>
      <c r="AM49">
        <v>24.89</v>
      </c>
      <c r="AN49">
        <v>0</v>
      </c>
      <c r="AO49">
        <v>0</v>
      </c>
      <c r="AP49">
        <v>100.53</v>
      </c>
      <c r="AQ49">
        <v>25.03</v>
      </c>
      <c r="AR49">
        <v>49.77</v>
      </c>
      <c r="AS49">
        <v>49.77</v>
      </c>
      <c r="AT49">
        <v>0</v>
      </c>
      <c r="AU49">
        <v>0</v>
      </c>
      <c r="AV49">
        <v>14.5</v>
      </c>
      <c r="AW49">
        <v>0</v>
      </c>
      <c r="AX49">
        <v>0</v>
      </c>
      <c r="AY49">
        <v>48.93</v>
      </c>
      <c r="AZ49">
        <v>54.39</v>
      </c>
      <c r="BA49">
        <v>21.81</v>
      </c>
      <c r="BB49">
        <v>99.87</v>
      </c>
      <c r="BC49">
        <v>22.83</v>
      </c>
      <c r="BD49">
        <v>28.58</v>
      </c>
      <c r="BE49">
        <v>0</v>
      </c>
      <c r="BF49">
        <v>0.57999999999999996</v>
      </c>
      <c r="BG49">
        <v>1.01</v>
      </c>
      <c r="BH49">
        <v>0.97</v>
      </c>
      <c r="BI49">
        <v>0.61</v>
      </c>
      <c r="BJ49">
        <v>19.329999999999998</v>
      </c>
      <c r="BK49">
        <v>0.97</v>
      </c>
      <c r="BL49">
        <v>190.99</v>
      </c>
      <c r="BM49">
        <v>48.32</v>
      </c>
      <c r="BN49">
        <v>81.19</v>
      </c>
      <c r="BO49">
        <v>40.590000000000003</v>
      </c>
      <c r="BP49">
        <v>6.48</v>
      </c>
      <c r="BQ49">
        <v>0.61</v>
      </c>
      <c r="BR49">
        <v>37.799999999999997</v>
      </c>
      <c r="BS49">
        <v>16.2</v>
      </c>
    </row>
    <row r="50" spans="1:71">
      <c r="A50" t="s">
        <v>401</v>
      </c>
      <c r="G50" t="s">
        <v>92</v>
      </c>
      <c r="H50" s="115">
        <v>746.96</v>
      </c>
      <c r="I50" s="88">
        <v>279.5</v>
      </c>
      <c r="J50" s="88">
        <v>368.18000000000006</v>
      </c>
      <c r="K50" s="88">
        <v>20.299999999999997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0</v>
      </c>
      <c r="AC50">
        <v>137</v>
      </c>
      <c r="AD50">
        <v>171.07</v>
      </c>
      <c r="AE50">
        <v>25</v>
      </c>
      <c r="AF50">
        <v>0</v>
      </c>
      <c r="AG50">
        <v>0</v>
      </c>
      <c r="AH50">
        <v>74.760000000000005</v>
      </c>
      <c r="AI50">
        <v>0</v>
      </c>
      <c r="AJ50">
        <v>16.82</v>
      </c>
      <c r="AK50">
        <v>0</v>
      </c>
      <c r="AL50">
        <v>0</v>
      </c>
      <c r="AM50">
        <v>24.89</v>
      </c>
      <c r="AN50">
        <v>0</v>
      </c>
      <c r="AO50">
        <v>0</v>
      </c>
      <c r="AP50">
        <v>100.53</v>
      </c>
      <c r="AQ50">
        <v>25.03</v>
      </c>
      <c r="AR50">
        <v>49.77</v>
      </c>
      <c r="AS50">
        <v>49.77</v>
      </c>
      <c r="AT50">
        <v>0</v>
      </c>
      <c r="AU50">
        <v>0</v>
      </c>
      <c r="AV50">
        <v>14.5</v>
      </c>
      <c r="AW50">
        <v>0</v>
      </c>
      <c r="AX50">
        <v>0</v>
      </c>
      <c r="AY50">
        <v>48.93</v>
      </c>
      <c r="AZ50">
        <v>54.39</v>
      </c>
      <c r="BA50">
        <v>21.81</v>
      </c>
      <c r="BB50">
        <v>99.87</v>
      </c>
      <c r="BC50">
        <v>22.83</v>
      </c>
      <c r="BD50">
        <v>28.58</v>
      </c>
      <c r="BE50">
        <v>0</v>
      </c>
      <c r="BF50">
        <v>0.57999999999999996</v>
      </c>
      <c r="BG50">
        <v>1.01</v>
      </c>
      <c r="BH50">
        <v>0.97</v>
      </c>
      <c r="BI50">
        <v>0.61</v>
      </c>
      <c r="BJ50">
        <v>19.329999999999998</v>
      </c>
      <c r="BK50">
        <v>0.97</v>
      </c>
      <c r="BL50">
        <v>190.99</v>
      </c>
      <c r="BM50">
        <v>48.32</v>
      </c>
      <c r="BN50">
        <v>81.19</v>
      </c>
      <c r="BO50">
        <v>40.590000000000003</v>
      </c>
      <c r="BP50">
        <v>6.48</v>
      </c>
      <c r="BQ50">
        <v>0.61</v>
      </c>
      <c r="BR50">
        <v>37.799999999999997</v>
      </c>
      <c r="BS50">
        <v>16.2</v>
      </c>
    </row>
    <row r="51" spans="1:71">
      <c r="A51" t="s">
        <v>403</v>
      </c>
      <c r="G51" t="s">
        <v>93</v>
      </c>
      <c r="H51" s="115">
        <v>746.96</v>
      </c>
      <c r="I51" s="88">
        <v>279.5</v>
      </c>
      <c r="J51" s="88">
        <v>368.08000000000004</v>
      </c>
      <c r="K51" s="88">
        <v>20.299999999999997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0</v>
      </c>
      <c r="AC51">
        <v>137</v>
      </c>
      <c r="AD51">
        <v>171.07</v>
      </c>
      <c r="AE51">
        <v>25</v>
      </c>
      <c r="AF51">
        <v>0</v>
      </c>
      <c r="AG51">
        <v>0</v>
      </c>
      <c r="AH51">
        <v>74.760000000000005</v>
      </c>
      <c r="AI51">
        <v>0</v>
      </c>
      <c r="AJ51">
        <v>16.82</v>
      </c>
      <c r="AK51">
        <v>0</v>
      </c>
      <c r="AL51">
        <v>0</v>
      </c>
      <c r="AM51">
        <v>24.89</v>
      </c>
      <c r="AN51">
        <v>0</v>
      </c>
      <c r="AO51">
        <v>0</v>
      </c>
      <c r="AP51">
        <v>100.53</v>
      </c>
      <c r="AQ51">
        <v>25.03</v>
      </c>
      <c r="AR51">
        <v>49.77</v>
      </c>
      <c r="AS51">
        <v>49.77</v>
      </c>
      <c r="AT51">
        <v>0</v>
      </c>
      <c r="AU51">
        <v>0</v>
      </c>
      <c r="AV51">
        <v>14.5</v>
      </c>
      <c r="AW51">
        <v>0</v>
      </c>
      <c r="AX51">
        <v>0</v>
      </c>
      <c r="AY51">
        <v>48.93</v>
      </c>
      <c r="AZ51">
        <v>54.39</v>
      </c>
      <c r="BA51">
        <v>21.81</v>
      </c>
      <c r="BB51">
        <v>99.87</v>
      </c>
      <c r="BC51">
        <v>22.83</v>
      </c>
      <c r="BD51">
        <v>28.58</v>
      </c>
      <c r="BE51">
        <v>0</v>
      </c>
      <c r="BF51">
        <v>0.57999999999999996</v>
      </c>
      <c r="BG51">
        <v>1.01</v>
      </c>
      <c r="BH51">
        <v>0.97</v>
      </c>
      <c r="BI51">
        <v>0.61</v>
      </c>
      <c r="BJ51">
        <v>19.329999999999998</v>
      </c>
      <c r="BK51">
        <v>0.97</v>
      </c>
      <c r="BL51">
        <v>190.99</v>
      </c>
      <c r="BM51">
        <v>48.32</v>
      </c>
      <c r="BN51">
        <v>81.19</v>
      </c>
      <c r="BO51">
        <v>40.590000000000003</v>
      </c>
      <c r="BP51">
        <v>6.38</v>
      </c>
      <c r="BQ51">
        <v>0.61</v>
      </c>
      <c r="BR51">
        <v>37.799999999999997</v>
      </c>
      <c r="BS51">
        <v>16.2</v>
      </c>
    </row>
    <row r="52" spans="1:71">
      <c r="A52" t="s">
        <v>404</v>
      </c>
      <c r="G52" t="s">
        <v>94</v>
      </c>
      <c r="H52" s="115">
        <v>746.96</v>
      </c>
      <c r="I52" s="88">
        <v>279.5</v>
      </c>
      <c r="J52" s="88">
        <v>368.08000000000004</v>
      </c>
      <c r="K52" s="88">
        <v>20.299999999999997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0</v>
      </c>
      <c r="AC52">
        <v>137</v>
      </c>
      <c r="AD52">
        <v>171.07</v>
      </c>
      <c r="AE52">
        <v>25</v>
      </c>
      <c r="AF52">
        <v>0</v>
      </c>
      <c r="AG52">
        <v>0</v>
      </c>
      <c r="AH52">
        <v>74.760000000000005</v>
      </c>
      <c r="AI52">
        <v>0</v>
      </c>
      <c r="AJ52">
        <v>16.82</v>
      </c>
      <c r="AK52">
        <v>0</v>
      </c>
      <c r="AL52">
        <v>0</v>
      </c>
      <c r="AM52">
        <v>24.89</v>
      </c>
      <c r="AN52">
        <v>0</v>
      </c>
      <c r="AO52">
        <v>0</v>
      </c>
      <c r="AP52">
        <v>100.53</v>
      </c>
      <c r="AQ52">
        <v>25.03</v>
      </c>
      <c r="AR52">
        <v>49.77</v>
      </c>
      <c r="AS52">
        <v>49.77</v>
      </c>
      <c r="AT52">
        <v>0</v>
      </c>
      <c r="AU52">
        <v>0</v>
      </c>
      <c r="AV52">
        <v>14.5</v>
      </c>
      <c r="AW52">
        <v>0</v>
      </c>
      <c r="AX52">
        <v>0</v>
      </c>
      <c r="AY52">
        <v>48.93</v>
      </c>
      <c r="AZ52">
        <v>54.39</v>
      </c>
      <c r="BA52">
        <v>21.81</v>
      </c>
      <c r="BB52">
        <v>99.87</v>
      </c>
      <c r="BC52">
        <v>22.83</v>
      </c>
      <c r="BD52">
        <v>28.58</v>
      </c>
      <c r="BE52">
        <v>0</v>
      </c>
      <c r="BF52">
        <v>0.57999999999999996</v>
      </c>
      <c r="BG52">
        <v>1.01</v>
      </c>
      <c r="BH52">
        <v>0.97</v>
      </c>
      <c r="BI52">
        <v>0.61</v>
      </c>
      <c r="BJ52">
        <v>19.329999999999998</v>
      </c>
      <c r="BK52">
        <v>0.97</v>
      </c>
      <c r="BL52">
        <v>190.99</v>
      </c>
      <c r="BM52">
        <v>48.32</v>
      </c>
      <c r="BN52">
        <v>81.19</v>
      </c>
      <c r="BO52">
        <v>40.590000000000003</v>
      </c>
      <c r="BP52">
        <v>6.38</v>
      </c>
      <c r="BQ52">
        <v>0.61</v>
      </c>
      <c r="BR52">
        <v>37.799999999999997</v>
      </c>
      <c r="BS52">
        <v>16.2</v>
      </c>
    </row>
    <row r="53" spans="1:71">
      <c r="G53" t="s">
        <v>95</v>
      </c>
      <c r="H53" s="115">
        <v>746.96</v>
      </c>
      <c r="I53" s="88">
        <v>279.5</v>
      </c>
      <c r="J53" s="88">
        <v>368.08000000000004</v>
      </c>
      <c r="K53" s="88">
        <v>20.299999999999997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0</v>
      </c>
      <c r="AC53">
        <v>137</v>
      </c>
      <c r="AD53">
        <v>171.07</v>
      </c>
      <c r="AE53">
        <v>25</v>
      </c>
      <c r="AF53">
        <v>0</v>
      </c>
      <c r="AG53">
        <v>0</v>
      </c>
      <c r="AH53">
        <v>74.760000000000005</v>
      </c>
      <c r="AI53">
        <v>0</v>
      </c>
      <c r="AJ53">
        <v>16.82</v>
      </c>
      <c r="AK53">
        <v>0</v>
      </c>
      <c r="AL53">
        <v>0</v>
      </c>
      <c r="AM53">
        <v>24.89</v>
      </c>
      <c r="AN53">
        <v>0</v>
      </c>
      <c r="AO53">
        <v>0</v>
      </c>
      <c r="AP53">
        <v>100.53</v>
      </c>
      <c r="AQ53">
        <v>25.03</v>
      </c>
      <c r="AR53">
        <v>49.77</v>
      </c>
      <c r="AS53">
        <v>49.77</v>
      </c>
      <c r="AT53">
        <v>0</v>
      </c>
      <c r="AU53">
        <v>0</v>
      </c>
      <c r="AV53">
        <v>14.5</v>
      </c>
      <c r="AW53">
        <v>0</v>
      </c>
      <c r="AX53">
        <v>0</v>
      </c>
      <c r="AY53">
        <v>48.93</v>
      </c>
      <c r="AZ53">
        <v>54.39</v>
      </c>
      <c r="BA53">
        <v>21.81</v>
      </c>
      <c r="BB53">
        <v>99.87</v>
      </c>
      <c r="BC53">
        <v>22.83</v>
      </c>
      <c r="BD53">
        <v>28.58</v>
      </c>
      <c r="BE53">
        <v>0</v>
      </c>
      <c r="BF53">
        <v>0.57999999999999996</v>
      </c>
      <c r="BG53">
        <v>1.01</v>
      </c>
      <c r="BH53">
        <v>0.97</v>
      </c>
      <c r="BI53">
        <v>0.61</v>
      </c>
      <c r="BJ53">
        <v>19.329999999999998</v>
      </c>
      <c r="BK53">
        <v>0.97</v>
      </c>
      <c r="BL53">
        <v>190.99</v>
      </c>
      <c r="BM53">
        <v>48.32</v>
      </c>
      <c r="BN53">
        <v>81.19</v>
      </c>
      <c r="BO53">
        <v>40.590000000000003</v>
      </c>
      <c r="BP53">
        <v>6.38</v>
      </c>
      <c r="BQ53">
        <v>0.61</v>
      </c>
      <c r="BR53">
        <v>37.799999999999997</v>
      </c>
      <c r="BS53">
        <v>16.2</v>
      </c>
    </row>
    <row r="54" spans="1:71">
      <c r="G54" t="s">
        <v>96</v>
      </c>
      <c r="H54" s="115">
        <v>746.96</v>
      </c>
      <c r="I54" s="88">
        <v>279.5</v>
      </c>
      <c r="J54" s="88">
        <v>368.08000000000004</v>
      </c>
      <c r="K54" s="88">
        <v>20.299999999999997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0</v>
      </c>
      <c r="AC54">
        <v>137</v>
      </c>
      <c r="AD54">
        <v>171.07</v>
      </c>
      <c r="AE54">
        <v>25</v>
      </c>
      <c r="AF54">
        <v>0</v>
      </c>
      <c r="AG54">
        <v>0</v>
      </c>
      <c r="AH54">
        <v>74.760000000000005</v>
      </c>
      <c r="AI54">
        <v>0</v>
      </c>
      <c r="AJ54">
        <v>16.82</v>
      </c>
      <c r="AK54">
        <v>0</v>
      </c>
      <c r="AL54">
        <v>0</v>
      </c>
      <c r="AM54">
        <v>24.89</v>
      </c>
      <c r="AN54">
        <v>0</v>
      </c>
      <c r="AO54">
        <v>0</v>
      </c>
      <c r="AP54">
        <v>100.53</v>
      </c>
      <c r="AQ54">
        <v>25.03</v>
      </c>
      <c r="AR54">
        <v>49.77</v>
      </c>
      <c r="AS54">
        <v>49.77</v>
      </c>
      <c r="AT54">
        <v>0</v>
      </c>
      <c r="AU54">
        <v>0</v>
      </c>
      <c r="AV54">
        <v>14.5</v>
      </c>
      <c r="AW54">
        <v>0</v>
      </c>
      <c r="AX54">
        <v>0</v>
      </c>
      <c r="AY54">
        <v>48.93</v>
      </c>
      <c r="AZ54">
        <v>54.39</v>
      </c>
      <c r="BA54">
        <v>21.81</v>
      </c>
      <c r="BB54">
        <v>99.87</v>
      </c>
      <c r="BC54">
        <v>22.83</v>
      </c>
      <c r="BD54">
        <v>28.58</v>
      </c>
      <c r="BE54">
        <v>0</v>
      </c>
      <c r="BF54">
        <v>0.57999999999999996</v>
      </c>
      <c r="BG54">
        <v>1.01</v>
      </c>
      <c r="BH54">
        <v>0.97</v>
      </c>
      <c r="BI54">
        <v>0.61</v>
      </c>
      <c r="BJ54">
        <v>19.329999999999998</v>
      </c>
      <c r="BK54">
        <v>0.97</v>
      </c>
      <c r="BL54">
        <v>190.99</v>
      </c>
      <c r="BM54">
        <v>48.32</v>
      </c>
      <c r="BN54">
        <v>81.19</v>
      </c>
      <c r="BO54">
        <v>40.590000000000003</v>
      </c>
      <c r="BP54">
        <v>6.38</v>
      </c>
      <c r="BQ54">
        <v>0.61</v>
      </c>
      <c r="BR54">
        <v>37.799999999999997</v>
      </c>
      <c r="BS54">
        <v>16.2</v>
      </c>
    </row>
    <row r="55" spans="1:71">
      <c r="G55" t="s">
        <v>97</v>
      </c>
      <c r="H55" s="115">
        <v>746.96</v>
      </c>
      <c r="I55" s="88">
        <v>279.5</v>
      </c>
      <c r="J55" s="88">
        <v>368.08000000000004</v>
      </c>
      <c r="K55" s="88">
        <v>20.299999999999997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0</v>
      </c>
      <c r="AC55">
        <v>137</v>
      </c>
      <c r="AD55">
        <v>171.07</v>
      </c>
      <c r="AE55">
        <v>25</v>
      </c>
      <c r="AF55">
        <v>0</v>
      </c>
      <c r="AG55">
        <v>0</v>
      </c>
      <c r="AH55">
        <v>74.760000000000005</v>
      </c>
      <c r="AI55">
        <v>0</v>
      </c>
      <c r="AJ55">
        <v>16.82</v>
      </c>
      <c r="AK55">
        <v>0</v>
      </c>
      <c r="AL55">
        <v>0</v>
      </c>
      <c r="AM55">
        <v>24.89</v>
      </c>
      <c r="AN55">
        <v>0</v>
      </c>
      <c r="AO55">
        <v>0</v>
      </c>
      <c r="AP55">
        <v>100.53</v>
      </c>
      <c r="AQ55">
        <v>25.03</v>
      </c>
      <c r="AR55">
        <v>49.77</v>
      </c>
      <c r="AS55">
        <v>49.77</v>
      </c>
      <c r="AT55">
        <v>0</v>
      </c>
      <c r="AU55">
        <v>0</v>
      </c>
      <c r="AV55">
        <v>14.5</v>
      </c>
      <c r="AW55">
        <v>0</v>
      </c>
      <c r="AX55">
        <v>0</v>
      </c>
      <c r="AY55">
        <v>48.93</v>
      </c>
      <c r="AZ55">
        <v>54.39</v>
      </c>
      <c r="BA55">
        <v>21.81</v>
      </c>
      <c r="BB55">
        <v>99.87</v>
      </c>
      <c r="BC55">
        <v>22.83</v>
      </c>
      <c r="BD55">
        <v>28.58</v>
      </c>
      <c r="BE55">
        <v>0</v>
      </c>
      <c r="BF55">
        <v>0.57999999999999996</v>
      </c>
      <c r="BG55">
        <v>1.01</v>
      </c>
      <c r="BH55">
        <v>0.97</v>
      </c>
      <c r="BI55">
        <v>0.61</v>
      </c>
      <c r="BJ55">
        <v>19.329999999999998</v>
      </c>
      <c r="BK55">
        <v>0.97</v>
      </c>
      <c r="BL55">
        <v>190.99</v>
      </c>
      <c r="BM55">
        <v>48.32</v>
      </c>
      <c r="BN55">
        <v>81.19</v>
      </c>
      <c r="BO55">
        <v>40.590000000000003</v>
      </c>
      <c r="BP55">
        <v>6.38</v>
      </c>
      <c r="BQ55">
        <v>0.61</v>
      </c>
      <c r="BR55">
        <v>37.799999999999997</v>
      </c>
      <c r="BS55">
        <v>16.2</v>
      </c>
    </row>
    <row r="56" spans="1:71">
      <c r="G56" t="s">
        <v>98</v>
      </c>
      <c r="H56" s="115">
        <v>746.96</v>
      </c>
      <c r="I56" s="88">
        <v>279.5</v>
      </c>
      <c r="J56" s="88">
        <v>368.08000000000004</v>
      </c>
      <c r="K56" s="88">
        <v>20.299999999999997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0</v>
      </c>
      <c r="AC56">
        <v>137</v>
      </c>
      <c r="AD56">
        <v>171.07</v>
      </c>
      <c r="AE56">
        <v>25</v>
      </c>
      <c r="AF56">
        <v>0</v>
      </c>
      <c r="AG56">
        <v>0</v>
      </c>
      <c r="AH56">
        <v>74.760000000000005</v>
      </c>
      <c r="AI56">
        <v>0</v>
      </c>
      <c r="AJ56">
        <v>16.82</v>
      </c>
      <c r="AK56">
        <v>0</v>
      </c>
      <c r="AL56">
        <v>0</v>
      </c>
      <c r="AM56">
        <v>24.89</v>
      </c>
      <c r="AN56">
        <v>0</v>
      </c>
      <c r="AO56">
        <v>0</v>
      </c>
      <c r="AP56">
        <v>100.53</v>
      </c>
      <c r="AQ56">
        <v>25.03</v>
      </c>
      <c r="AR56">
        <v>49.77</v>
      </c>
      <c r="AS56">
        <v>49.77</v>
      </c>
      <c r="AT56">
        <v>0</v>
      </c>
      <c r="AU56">
        <v>0</v>
      </c>
      <c r="AV56">
        <v>14.5</v>
      </c>
      <c r="AW56">
        <v>0</v>
      </c>
      <c r="AX56">
        <v>0</v>
      </c>
      <c r="AY56">
        <v>48.93</v>
      </c>
      <c r="AZ56">
        <v>54.39</v>
      </c>
      <c r="BA56">
        <v>21.81</v>
      </c>
      <c r="BB56">
        <v>99.87</v>
      </c>
      <c r="BC56">
        <v>22.83</v>
      </c>
      <c r="BD56">
        <v>28.58</v>
      </c>
      <c r="BE56">
        <v>0</v>
      </c>
      <c r="BF56">
        <v>0.57999999999999996</v>
      </c>
      <c r="BG56">
        <v>1.01</v>
      </c>
      <c r="BH56">
        <v>0.97</v>
      </c>
      <c r="BI56">
        <v>0.61</v>
      </c>
      <c r="BJ56">
        <v>19.329999999999998</v>
      </c>
      <c r="BK56">
        <v>0.97</v>
      </c>
      <c r="BL56">
        <v>190.99</v>
      </c>
      <c r="BM56">
        <v>48.32</v>
      </c>
      <c r="BN56">
        <v>81.19</v>
      </c>
      <c r="BO56">
        <v>40.590000000000003</v>
      </c>
      <c r="BP56">
        <v>6.38</v>
      </c>
      <c r="BQ56">
        <v>0.61</v>
      </c>
      <c r="BR56">
        <v>37.799999999999997</v>
      </c>
      <c r="BS56">
        <v>16.2</v>
      </c>
    </row>
    <row r="57" spans="1:71">
      <c r="G57" t="s">
        <v>99</v>
      </c>
      <c r="H57" s="115">
        <v>746.96</v>
      </c>
      <c r="I57" s="88">
        <v>279.5</v>
      </c>
      <c r="J57" s="88">
        <v>368.08000000000004</v>
      </c>
      <c r="K57" s="88">
        <v>20.299999999999997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0</v>
      </c>
      <c r="AC57">
        <v>137</v>
      </c>
      <c r="AD57">
        <v>171.07</v>
      </c>
      <c r="AE57">
        <v>25</v>
      </c>
      <c r="AF57">
        <v>0</v>
      </c>
      <c r="AG57">
        <v>0</v>
      </c>
      <c r="AH57">
        <v>74.760000000000005</v>
      </c>
      <c r="AI57">
        <v>0</v>
      </c>
      <c r="AJ57">
        <v>16.82</v>
      </c>
      <c r="AK57">
        <v>0</v>
      </c>
      <c r="AL57">
        <v>0</v>
      </c>
      <c r="AM57">
        <v>24.89</v>
      </c>
      <c r="AN57">
        <v>0</v>
      </c>
      <c r="AO57">
        <v>0</v>
      </c>
      <c r="AP57">
        <v>100.53</v>
      </c>
      <c r="AQ57">
        <v>25.03</v>
      </c>
      <c r="AR57">
        <v>49.77</v>
      </c>
      <c r="AS57">
        <v>49.77</v>
      </c>
      <c r="AT57">
        <v>0</v>
      </c>
      <c r="AU57">
        <v>0</v>
      </c>
      <c r="AV57">
        <v>14.5</v>
      </c>
      <c r="AW57">
        <v>0</v>
      </c>
      <c r="AX57">
        <v>0</v>
      </c>
      <c r="AY57">
        <v>48.93</v>
      </c>
      <c r="AZ57">
        <v>54.39</v>
      </c>
      <c r="BA57">
        <v>21.81</v>
      </c>
      <c r="BB57">
        <v>99.87</v>
      </c>
      <c r="BC57">
        <v>22.83</v>
      </c>
      <c r="BD57">
        <v>28.58</v>
      </c>
      <c r="BE57">
        <v>0</v>
      </c>
      <c r="BF57">
        <v>0.57999999999999996</v>
      </c>
      <c r="BG57">
        <v>1.01</v>
      </c>
      <c r="BH57">
        <v>0.97</v>
      </c>
      <c r="BI57">
        <v>0.61</v>
      </c>
      <c r="BJ57">
        <v>19.329999999999998</v>
      </c>
      <c r="BK57">
        <v>0.97</v>
      </c>
      <c r="BL57">
        <v>190.99</v>
      </c>
      <c r="BM57">
        <v>48.32</v>
      </c>
      <c r="BN57">
        <v>81.19</v>
      </c>
      <c r="BO57">
        <v>40.590000000000003</v>
      </c>
      <c r="BP57">
        <v>6.38</v>
      </c>
      <c r="BQ57">
        <v>0.61</v>
      </c>
      <c r="BR57">
        <v>37.799999999999997</v>
      </c>
      <c r="BS57">
        <v>16.2</v>
      </c>
    </row>
    <row r="58" spans="1:71">
      <c r="G58" t="s">
        <v>100</v>
      </c>
      <c r="H58" s="115">
        <v>746.96</v>
      </c>
      <c r="I58" s="88">
        <v>279.5</v>
      </c>
      <c r="J58" s="88">
        <v>368.08000000000004</v>
      </c>
      <c r="K58" s="88">
        <v>20.299999999999997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0</v>
      </c>
      <c r="AC58">
        <v>137</v>
      </c>
      <c r="AD58">
        <v>171.07</v>
      </c>
      <c r="AE58">
        <v>25</v>
      </c>
      <c r="AF58">
        <v>0</v>
      </c>
      <c r="AG58">
        <v>0</v>
      </c>
      <c r="AH58">
        <v>74.760000000000005</v>
      </c>
      <c r="AI58">
        <v>0</v>
      </c>
      <c r="AJ58">
        <v>16.82</v>
      </c>
      <c r="AK58">
        <v>0</v>
      </c>
      <c r="AL58">
        <v>0</v>
      </c>
      <c r="AM58">
        <v>24.89</v>
      </c>
      <c r="AN58">
        <v>0</v>
      </c>
      <c r="AO58">
        <v>0</v>
      </c>
      <c r="AP58">
        <v>100.53</v>
      </c>
      <c r="AQ58">
        <v>25.03</v>
      </c>
      <c r="AR58">
        <v>49.77</v>
      </c>
      <c r="AS58">
        <v>49.77</v>
      </c>
      <c r="AT58">
        <v>0</v>
      </c>
      <c r="AU58">
        <v>0</v>
      </c>
      <c r="AV58">
        <v>14.5</v>
      </c>
      <c r="AW58">
        <v>0</v>
      </c>
      <c r="AX58">
        <v>0</v>
      </c>
      <c r="AY58">
        <v>48.93</v>
      </c>
      <c r="AZ58">
        <v>54.39</v>
      </c>
      <c r="BA58">
        <v>21.81</v>
      </c>
      <c r="BB58">
        <v>99.87</v>
      </c>
      <c r="BC58">
        <v>22.83</v>
      </c>
      <c r="BD58">
        <v>28.58</v>
      </c>
      <c r="BE58">
        <v>0</v>
      </c>
      <c r="BF58">
        <v>0.57999999999999996</v>
      </c>
      <c r="BG58">
        <v>1.01</v>
      </c>
      <c r="BH58">
        <v>0.97</v>
      </c>
      <c r="BI58">
        <v>0.61</v>
      </c>
      <c r="BJ58">
        <v>19.329999999999998</v>
      </c>
      <c r="BK58">
        <v>0.97</v>
      </c>
      <c r="BL58">
        <v>190.99</v>
      </c>
      <c r="BM58">
        <v>48.32</v>
      </c>
      <c r="BN58">
        <v>81.19</v>
      </c>
      <c r="BO58">
        <v>40.590000000000003</v>
      </c>
      <c r="BP58">
        <v>6.38</v>
      </c>
      <c r="BQ58">
        <v>0.61</v>
      </c>
      <c r="BR58">
        <v>37.799999999999997</v>
      </c>
      <c r="BS58">
        <v>16.2</v>
      </c>
    </row>
    <row r="59" spans="1:71">
      <c r="G59" t="s">
        <v>101</v>
      </c>
      <c r="H59" s="115">
        <v>746.96</v>
      </c>
      <c r="I59" s="88">
        <v>279.5</v>
      </c>
      <c r="J59" s="88">
        <v>367.99000000000007</v>
      </c>
      <c r="K59" s="88">
        <v>20.299999999999997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0</v>
      </c>
      <c r="AC59">
        <v>137</v>
      </c>
      <c r="AD59">
        <v>171.07</v>
      </c>
      <c r="AE59">
        <v>25</v>
      </c>
      <c r="AF59">
        <v>0</v>
      </c>
      <c r="AG59">
        <v>0</v>
      </c>
      <c r="AH59">
        <v>74.760000000000005</v>
      </c>
      <c r="AI59">
        <v>0</v>
      </c>
      <c r="AJ59">
        <v>16.82</v>
      </c>
      <c r="AK59">
        <v>0</v>
      </c>
      <c r="AL59">
        <v>0</v>
      </c>
      <c r="AM59">
        <v>24.89</v>
      </c>
      <c r="AN59">
        <v>0</v>
      </c>
      <c r="AO59">
        <v>0</v>
      </c>
      <c r="AP59">
        <v>100.53</v>
      </c>
      <c r="AQ59">
        <v>25.03</v>
      </c>
      <c r="AR59">
        <v>49.77</v>
      </c>
      <c r="AS59">
        <v>49.77</v>
      </c>
      <c r="AT59">
        <v>0</v>
      </c>
      <c r="AU59">
        <v>0</v>
      </c>
      <c r="AV59">
        <v>14.5</v>
      </c>
      <c r="AW59">
        <v>0</v>
      </c>
      <c r="AX59">
        <v>0</v>
      </c>
      <c r="AY59">
        <v>48.93</v>
      </c>
      <c r="AZ59">
        <v>54.39</v>
      </c>
      <c r="BA59">
        <v>21.81</v>
      </c>
      <c r="BB59">
        <v>99.87</v>
      </c>
      <c r="BC59">
        <v>22.83</v>
      </c>
      <c r="BD59">
        <v>28.58</v>
      </c>
      <c r="BE59">
        <v>0</v>
      </c>
      <c r="BF59">
        <v>0.57999999999999996</v>
      </c>
      <c r="BG59">
        <v>1.01</v>
      </c>
      <c r="BH59">
        <v>0.97</v>
      </c>
      <c r="BI59">
        <v>0.61</v>
      </c>
      <c r="BJ59">
        <v>19.329999999999998</v>
      </c>
      <c r="BK59">
        <v>0.97</v>
      </c>
      <c r="BL59">
        <v>190.99</v>
      </c>
      <c r="BM59">
        <v>48.32</v>
      </c>
      <c r="BN59">
        <v>81.19</v>
      </c>
      <c r="BO59">
        <v>40.590000000000003</v>
      </c>
      <c r="BP59">
        <v>6.29</v>
      </c>
      <c r="BQ59">
        <v>0.61</v>
      </c>
      <c r="BR59">
        <v>37.799999999999997</v>
      </c>
      <c r="BS59">
        <v>16.2</v>
      </c>
    </row>
    <row r="60" spans="1:71">
      <c r="G60" t="s">
        <v>102</v>
      </c>
      <c r="H60" s="115">
        <v>746.96</v>
      </c>
      <c r="I60" s="88">
        <v>279.5</v>
      </c>
      <c r="J60" s="88">
        <v>367.99000000000007</v>
      </c>
      <c r="K60" s="88">
        <v>20.299999999999997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0</v>
      </c>
      <c r="AC60">
        <v>137</v>
      </c>
      <c r="AD60">
        <v>171.07</v>
      </c>
      <c r="AE60">
        <v>25</v>
      </c>
      <c r="AF60">
        <v>0</v>
      </c>
      <c r="AG60">
        <v>0</v>
      </c>
      <c r="AH60">
        <v>74.760000000000005</v>
      </c>
      <c r="AI60">
        <v>0</v>
      </c>
      <c r="AJ60">
        <v>16.82</v>
      </c>
      <c r="AK60">
        <v>0</v>
      </c>
      <c r="AL60">
        <v>0</v>
      </c>
      <c r="AM60">
        <v>24.89</v>
      </c>
      <c r="AN60">
        <v>0</v>
      </c>
      <c r="AO60">
        <v>0</v>
      </c>
      <c r="AP60">
        <v>100.53</v>
      </c>
      <c r="AQ60">
        <v>25.03</v>
      </c>
      <c r="AR60">
        <v>49.77</v>
      </c>
      <c r="AS60">
        <v>49.77</v>
      </c>
      <c r="AT60">
        <v>0</v>
      </c>
      <c r="AU60">
        <v>0</v>
      </c>
      <c r="AV60">
        <v>14.5</v>
      </c>
      <c r="AW60">
        <v>0</v>
      </c>
      <c r="AX60">
        <v>0</v>
      </c>
      <c r="AY60">
        <v>48.93</v>
      </c>
      <c r="AZ60">
        <v>54.39</v>
      </c>
      <c r="BA60">
        <v>21.81</v>
      </c>
      <c r="BB60">
        <v>99.87</v>
      </c>
      <c r="BC60">
        <v>22.83</v>
      </c>
      <c r="BD60">
        <v>28.58</v>
      </c>
      <c r="BE60">
        <v>0</v>
      </c>
      <c r="BF60">
        <v>0.57999999999999996</v>
      </c>
      <c r="BG60">
        <v>1.01</v>
      </c>
      <c r="BH60">
        <v>0.97</v>
      </c>
      <c r="BI60">
        <v>0.61</v>
      </c>
      <c r="BJ60">
        <v>19.329999999999998</v>
      </c>
      <c r="BK60">
        <v>0.97</v>
      </c>
      <c r="BL60">
        <v>190.99</v>
      </c>
      <c r="BM60">
        <v>48.32</v>
      </c>
      <c r="BN60">
        <v>81.19</v>
      </c>
      <c r="BO60">
        <v>40.590000000000003</v>
      </c>
      <c r="BP60">
        <v>6.29</v>
      </c>
      <c r="BQ60">
        <v>0.61</v>
      </c>
      <c r="BR60">
        <v>37.799999999999997</v>
      </c>
      <c r="BS60">
        <v>16.2</v>
      </c>
    </row>
    <row r="61" spans="1:71">
      <c r="G61" t="s">
        <v>103</v>
      </c>
      <c r="H61" s="115">
        <v>746.96</v>
      </c>
      <c r="I61" s="88">
        <v>279.5</v>
      </c>
      <c r="J61" s="88">
        <v>367.99000000000007</v>
      </c>
      <c r="K61" s="88">
        <v>20.299999999999997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0</v>
      </c>
      <c r="AC61">
        <v>137</v>
      </c>
      <c r="AD61">
        <v>171.07</v>
      </c>
      <c r="AE61">
        <v>25</v>
      </c>
      <c r="AF61">
        <v>0</v>
      </c>
      <c r="AG61">
        <v>0</v>
      </c>
      <c r="AH61">
        <v>74.760000000000005</v>
      </c>
      <c r="AI61">
        <v>0</v>
      </c>
      <c r="AJ61">
        <v>16.82</v>
      </c>
      <c r="AK61">
        <v>0</v>
      </c>
      <c r="AL61">
        <v>0</v>
      </c>
      <c r="AM61">
        <v>24.89</v>
      </c>
      <c r="AN61">
        <v>0</v>
      </c>
      <c r="AO61">
        <v>0</v>
      </c>
      <c r="AP61">
        <v>100.53</v>
      </c>
      <c r="AQ61">
        <v>25.03</v>
      </c>
      <c r="AR61">
        <v>49.77</v>
      </c>
      <c r="AS61">
        <v>49.77</v>
      </c>
      <c r="AT61">
        <v>0</v>
      </c>
      <c r="AU61">
        <v>0</v>
      </c>
      <c r="AV61">
        <v>14.5</v>
      </c>
      <c r="AW61">
        <v>0</v>
      </c>
      <c r="AX61">
        <v>0</v>
      </c>
      <c r="AY61">
        <v>48.93</v>
      </c>
      <c r="AZ61">
        <v>54.39</v>
      </c>
      <c r="BA61">
        <v>21.81</v>
      </c>
      <c r="BB61">
        <v>99.87</v>
      </c>
      <c r="BC61">
        <v>22.83</v>
      </c>
      <c r="BD61">
        <v>28.58</v>
      </c>
      <c r="BE61">
        <v>0</v>
      </c>
      <c r="BF61">
        <v>0.57999999999999996</v>
      </c>
      <c r="BG61">
        <v>1.01</v>
      </c>
      <c r="BH61">
        <v>0.97</v>
      </c>
      <c r="BI61">
        <v>0.61</v>
      </c>
      <c r="BJ61">
        <v>19.329999999999998</v>
      </c>
      <c r="BK61">
        <v>0.97</v>
      </c>
      <c r="BL61">
        <v>190.99</v>
      </c>
      <c r="BM61">
        <v>48.32</v>
      </c>
      <c r="BN61">
        <v>81.19</v>
      </c>
      <c r="BO61">
        <v>40.590000000000003</v>
      </c>
      <c r="BP61">
        <v>6.29</v>
      </c>
      <c r="BQ61">
        <v>0.61</v>
      </c>
      <c r="BR61">
        <v>37.799999999999997</v>
      </c>
      <c r="BS61">
        <v>16.2</v>
      </c>
    </row>
    <row r="62" spans="1:71">
      <c r="G62" t="s">
        <v>104</v>
      </c>
      <c r="H62" s="115">
        <v>746.96</v>
      </c>
      <c r="I62" s="88">
        <v>279.5</v>
      </c>
      <c r="J62" s="88">
        <v>367.99000000000007</v>
      </c>
      <c r="K62" s="88">
        <v>20.299999999999997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0</v>
      </c>
      <c r="AC62">
        <v>137</v>
      </c>
      <c r="AD62">
        <v>171.07</v>
      </c>
      <c r="AE62">
        <v>25</v>
      </c>
      <c r="AF62">
        <v>0</v>
      </c>
      <c r="AG62">
        <v>0</v>
      </c>
      <c r="AH62">
        <v>74.760000000000005</v>
      </c>
      <c r="AI62">
        <v>0</v>
      </c>
      <c r="AJ62">
        <v>16.82</v>
      </c>
      <c r="AK62">
        <v>0</v>
      </c>
      <c r="AL62">
        <v>0</v>
      </c>
      <c r="AM62">
        <v>24.89</v>
      </c>
      <c r="AN62">
        <v>0</v>
      </c>
      <c r="AO62">
        <v>0</v>
      </c>
      <c r="AP62">
        <v>100.53</v>
      </c>
      <c r="AQ62">
        <v>25.03</v>
      </c>
      <c r="AR62">
        <v>49.77</v>
      </c>
      <c r="AS62">
        <v>49.77</v>
      </c>
      <c r="AT62">
        <v>0</v>
      </c>
      <c r="AU62">
        <v>0</v>
      </c>
      <c r="AV62">
        <v>14.5</v>
      </c>
      <c r="AW62">
        <v>0</v>
      </c>
      <c r="AX62">
        <v>0</v>
      </c>
      <c r="AY62">
        <v>48.93</v>
      </c>
      <c r="AZ62">
        <v>54.39</v>
      </c>
      <c r="BA62">
        <v>21.81</v>
      </c>
      <c r="BB62">
        <v>99.87</v>
      </c>
      <c r="BC62">
        <v>22.83</v>
      </c>
      <c r="BD62">
        <v>28.58</v>
      </c>
      <c r="BE62">
        <v>0</v>
      </c>
      <c r="BF62">
        <v>0.57999999999999996</v>
      </c>
      <c r="BG62">
        <v>1.01</v>
      </c>
      <c r="BH62">
        <v>0.97</v>
      </c>
      <c r="BI62">
        <v>0.61</v>
      </c>
      <c r="BJ62">
        <v>19.329999999999998</v>
      </c>
      <c r="BK62">
        <v>0.97</v>
      </c>
      <c r="BL62">
        <v>190.99</v>
      </c>
      <c r="BM62">
        <v>48.32</v>
      </c>
      <c r="BN62">
        <v>81.19</v>
      </c>
      <c r="BO62">
        <v>40.590000000000003</v>
      </c>
      <c r="BP62">
        <v>6.29</v>
      </c>
      <c r="BQ62">
        <v>0.61</v>
      </c>
      <c r="BR62">
        <v>37.799999999999997</v>
      </c>
      <c r="BS62">
        <v>16.2</v>
      </c>
    </row>
    <row r="63" spans="1:71">
      <c r="G63" t="s">
        <v>105</v>
      </c>
      <c r="H63" s="115">
        <v>746.96</v>
      </c>
      <c r="I63" s="88">
        <v>279.5</v>
      </c>
      <c r="J63" s="88">
        <v>367.99000000000007</v>
      </c>
      <c r="K63" s="88">
        <v>20.299999999999997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0</v>
      </c>
      <c r="AC63">
        <v>137</v>
      </c>
      <c r="AD63">
        <v>171.07</v>
      </c>
      <c r="AE63">
        <v>25</v>
      </c>
      <c r="AF63">
        <v>0</v>
      </c>
      <c r="AG63">
        <v>0</v>
      </c>
      <c r="AH63">
        <v>74.760000000000005</v>
      </c>
      <c r="AI63">
        <v>0</v>
      </c>
      <c r="AJ63">
        <v>16.82</v>
      </c>
      <c r="AK63">
        <v>0</v>
      </c>
      <c r="AL63">
        <v>0</v>
      </c>
      <c r="AM63">
        <v>24.89</v>
      </c>
      <c r="AN63">
        <v>0</v>
      </c>
      <c r="AO63">
        <v>0</v>
      </c>
      <c r="AP63">
        <v>100.53</v>
      </c>
      <c r="AQ63">
        <v>25.03</v>
      </c>
      <c r="AR63">
        <v>49.77</v>
      </c>
      <c r="AS63">
        <v>49.77</v>
      </c>
      <c r="AT63">
        <v>0</v>
      </c>
      <c r="AU63">
        <v>0</v>
      </c>
      <c r="AV63">
        <v>14.5</v>
      </c>
      <c r="AW63">
        <v>0</v>
      </c>
      <c r="AX63">
        <v>0</v>
      </c>
      <c r="AY63">
        <v>48.93</v>
      </c>
      <c r="AZ63">
        <v>54.39</v>
      </c>
      <c r="BA63">
        <v>21.81</v>
      </c>
      <c r="BB63">
        <v>99.87</v>
      </c>
      <c r="BC63">
        <v>22.83</v>
      </c>
      <c r="BD63">
        <v>28.58</v>
      </c>
      <c r="BE63">
        <v>0</v>
      </c>
      <c r="BF63">
        <v>0.57999999999999996</v>
      </c>
      <c r="BG63">
        <v>1.01</v>
      </c>
      <c r="BH63">
        <v>0.97</v>
      </c>
      <c r="BI63">
        <v>0.61</v>
      </c>
      <c r="BJ63">
        <v>19.329999999999998</v>
      </c>
      <c r="BK63">
        <v>0.97</v>
      </c>
      <c r="BL63">
        <v>190.99</v>
      </c>
      <c r="BM63">
        <v>48.32</v>
      </c>
      <c r="BN63">
        <v>81.19</v>
      </c>
      <c r="BO63">
        <v>40.590000000000003</v>
      </c>
      <c r="BP63">
        <v>6.29</v>
      </c>
      <c r="BQ63">
        <v>0.61</v>
      </c>
      <c r="BR63">
        <v>37.799999999999997</v>
      </c>
      <c r="BS63">
        <v>16.2</v>
      </c>
    </row>
    <row r="64" spans="1:71">
      <c r="G64" t="s">
        <v>106</v>
      </c>
      <c r="H64" s="115">
        <v>746.96</v>
      </c>
      <c r="I64" s="88">
        <v>279.5</v>
      </c>
      <c r="J64" s="88">
        <v>367.99000000000007</v>
      </c>
      <c r="K64" s="88">
        <v>20.299999999999997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0</v>
      </c>
      <c r="AC64">
        <v>137</v>
      </c>
      <c r="AD64">
        <v>171.07</v>
      </c>
      <c r="AE64">
        <v>25</v>
      </c>
      <c r="AF64">
        <v>0</v>
      </c>
      <c r="AG64">
        <v>0</v>
      </c>
      <c r="AH64">
        <v>74.760000000000005</v>
      </c>
      <c r="AI64">
        <v>0</v>
      </c>
      <c r="AJ64">
        <v>16.82</v>
      </c>
      <c r="AK64">
        <v>0</v>
      </c>
      <c r="AL64">
        <v>0</v>
      </c>
      <c r="AM64">
        <v>24.89</v>
      </c>
      <c r="AN64">
        <v>0</v>
      </c>
      <c r="AO64">
        <v>0</v>
      </c>
      <c r="AP64">
        <v>100.53</v>
      </c>
      <c r="AQ64">
        <v>25.03</v>
      </c>
      <c r="AR64">
        <v>49.77</v>
      </c>
      <c r="AS64">
        <v>49.77</v>
      </c>
      <c r="AT64">
        <v>0</v>
      </c>
      <c r="AU64">
        <v>0</v>
      </c>
      <c r="AV64">
        <v>14.5</v>
      </c>
      <c r="AW64">
        <v>0</v>
      </c>
      <c r="AX64">
        <v>0</v>
      </c>
      <c r="AY64">
        <v>48.93</v>
      </c>
      <c r="AZ64">
        <v>54.39</v>
      </c>
      <c r="BA64">
        <v>21.81</v>
      </c>
      <c r="BB64">
        <v>99.87</v>
      </c>
      <c r="BC64">
        <v>22.83</v>
      </c>
      <c r="BD64">
        <v>28.58</v>
      </c>
      <c r="BE64">
        <v>0</v>
      </c>
      <c r="BF64">
        <v>0.57999999999999996</v>
      </c>
      <c r="BG64">
        <v>1.01</v>
      </c>
      <c r="BH64">
        <v>0.97</v>
      </c>
      <c r="BI64">
        <v>0.61</v>
      </c>
      <c r="BJ64">
        <v>19.329999999999998</v>
      </c>
      <c r="BK64">
        <v>0.97</v>
      </c>
      <c r="BL64">
        <v>190.99</v>
      </c>
      <c r="BM64">
        <v>48.32</v>
      </c>
      <c r="BN64">
        <v>81.19</v>
      </c>
      <c r="BO64">
        <v>40.590000000000003</v>
      </c>
      <c r="BP64">
        <v>6.29</v>
      </c>
      <c r="BQ64">
        <v>0.61</v>
      </c>
      <c r="BR64">
        <v>37.799999999999997</v>
      </c>
      <c r="BS64">
        <v>16.2</v>
      </c>
    </row>
    <row r="65" spans="7:71">
      <c r="G65" t="s">
        <v>107</v>
      </c>
      <c r="H65" s="115">
        <v>744.16000000000008</v>
      </c>
      <c r="I65" s="88">
        <v>278.3</v>
      </c>
      <c r="J65" s="88">
        <v>367.99000000000007</v>
      </c>
      <c r="K65" s="88">
        <v>20.299999999999997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0</v>
      </c>
      <c r="AC65">
        <v>137</v>
      </c>
      <c r="AD65">
        <v>171.07</v>
      </c>
      <c r="AE65">
        <v>25</v>
      </c>
      <c r="AF65">
        <v>0</v>
      </c>
      <c r="AG65">
        <v>0</v>
      </c>
      <c r="AH65">
        <v>74.760000000000005</v>
      </c>
      <c r="AI65">
        <v>0</v>
      </c>
      <c r="AJ65">
        <v>16.82</v>
      </c>
      <c r="AK65">
        <v>0</v>
      </c>
      <c r="AL65">
        <v>0</v>
      </c>
      <c r="AM65">
        <v>24.89</v>
      </c>
      <c r="AN65">
        <v>0</v>
      </c>
      <c r="AO65">
        <v>0</v>
      </c>
      <c r="AP65">
        <v>100.53</v>
      </c>
      <c r="AQ65">
        <v>25.03</v>
      </c>
      <c r="AR65">
        <v>49.77</v>
      </c>
      <c r="AS65">
        <v>49.77</v>
      </c>
      <c r="AT65">
        <v>0</v>
      </c>
      <c r="AU65">
        <v>0</v>
      </c>
      <c r="AV65">
        <v>14.5</v>
      </c>
      <c r="AW65">
        <v>0</v>
      </c>
      <c r="AX65">
        <v>0</v>
      </c>
      <c r="AY65">
        <v>48.93</v>
      </c>
      <c r="AZ65">
        <v>54.39</v>
      </c>
      <c r="BA65">
        <v>21.81</v>
      </c>
      <c r="BB65">
        <v>99.87</v>
      </c>
      <c r="BC65">
        <v>22.83</v>
      </c>
      <c r="BD65">
        <v>28.58</v>
      </c>
      <c r="BE65">
        <v>0</v>
      </c>
      <c r="BF65">
        <v>0.57999999999999996</v>
      </c>
      <c r="BG65">
        <v>1.01</v>
      </c>
      <c r="BH65">
        <v>0.97</v>
      </c>
      <c r="BI65">
        <v>0.61</v>
      </c>
      <c r="BJ65">
        <v>19.329999999999998</v>
      </c>
      <c r="BK65">
        <v>0.97</v>
      </c>
      <c r="BL65">
        <v>190.99</v>
      </c>
      <c r="BM65">
        <v>48.32</v>
      </c>
      <c r="BN65">
        <v>81.19</v>
      </c>
      <c r="BO65">
        <v>40.590000000000003</v>
      </c>
      <c r="BP65">
        <v>6.29</v>
      </c>
      <c r="BQ65">
        <v>0.61</v>
      </c>
      <c r="BR65">
        <v>35</v>
      </c>
      <c r="BS65">
        <v>15</v>
      </c>
    </row>
    <row r="66" spans="7:71">
      <c r="G66" t="s">
        <v>108</v>
      </c>
      <c r="H66" s="115">
        <v>742.7600000000001</v>
      </c>
      <c r="I66" s="88">
        <v>277.7</v>
      </c>
      <c r="J66" s="88">
        <v>367.99000000000007</v>
      </c>
      <c r="K66" s="88">
        <v>20.299999999999997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0</v>
      </c>
      <c r="AC66">
        <v>137</v>
      </c>
      <c r="AD66">
        <v>171.07</v>
      </c>
      <c r="AE66">
        <v>25</v>
      </c>
      <c r="AF66">
        <v>0</v>
      </c>
      <c r="AG66">
        <v>0</v>
      </c>
      <c r="AH66">
        <v>74.760000000000005</v>
      </c>
      <c r="AI66">
        <v>0</v>
      </c>
      <c r="AJ66">
        <v>16.82</v>
      </c>
      <c r="AK66">
        <v>0</v>
      </c>
      <c r="AL66">
        <v>0</v>
      </c>
      <c r="AM66">
        <v>24.89</v>
      </c>
      <c r="AN66">
        <v>0</v>
      </c>
      <c r="AO66">
        <v>0</v>
      </c>
      <c r="AP66">
        <v>100.53</v>
      </c>
      <c r="AQ66">
        <v>25.03</v>
      </c>
      <c r="AR66">
        <v>49.77</v>
      </c>
      <c r="AS66">
        <v>49.77</v>
      </c>
      <c r="AT66">
        <v>0</v>
      </c>
      <c r="AU66">
        <v>0</v>
      </c>
      <c r="AV66">
        <v>14.5</v>
      </c>
      <c r="AW66">
        <v>0</v>
      </c>
      <c r="AX66">
        <v>0</v>
      </c>
      <c r="AY66">
        <v>48.93</v>
      </c>
      <c r="AZ66">
        <v>54.39</v>
      </c>
      <c r="BA66">
        <v>21.81</v>
      </c>
      <c r="BB66">
        <v>99.87</v>
      </c>
      <c r="BC66">
        <v>22.83</v>
      </c>
      <c r="BD66">
        <v>28.58</v>
      </c>
      <c r="BE66">
        <v>0</v>
      </c>
      <c r="BF66">
        <v>0.57999999999999996</v>
      </c>
      <c r="BG66">
        <v>1.01</v>
      </c>
      <c r="BH66">
        <v>0.97</v>
      </c>
      <c r="BI66">
        <v>0.61</v>
      </c>
      <c r="BJ66">
        <v>19.329999999999998</v>
      </c>
      <c r="BK66">
        <v>0.97</v>
      </c>
      <c r="BL66">
        <v>190.99</v>
      </c>
      <c r="BM66">
        <v>48.32</v>
      </c>
      <c r="BN66">
        <v>81.19</v>
      </c>
      <c r="BO66">
        <v>40.590000000000003</v>
      </c>
      <c r="BP66">
        <v>6.29</v>
      </c>
      <c r="BQ66">
        <v>0.61</v>
      </c>
      <c r="BR66">
        <v>33.6</v>
      </c>
      <c r="BS66">
        <v>14.4</v>
      </c>
    </row>
    <row r="67" spans="7:71">
      <c r="G67" t="s">
        <v>109</v>
      </c>
      <c r="H67" s="115">
        <v>634.03</v>
      </c>
      <c r="I67" s="88">
        <v>276.8</v>
      </c>
      <c r="J67" s="88">
        <v>368.08000000000004</v>
      </c>
      <c r="K67" s="88">
        <v>20.299999999999997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0</v>
      </c>
      <c r="AC67">
        <v>137</v>
      </c>
      <c r="AD67">
        <v>60.41</v>
      </c>
      <c r="AE67">
        <v>25</v>
      </c>
      <c r="AF67">
        <v>0</v>
      </c>
      <c r="AG67">
        <v>0</v>
      </c>
      <c r="AH67">
        <v>74.760000000000005</v>
      </c>
      <c r="AI67">
        <v>0</v>
      </c>
      <c r="AJ67">
        <v>16.82</v>
      </c>
      <c r="AK67">
        <v>0</v>
      </c>
      <c r="AL67">
        <v>0</v>
      </c>
      <c r="AM67">
        <v>24.89</v>
      </c>
      <c r="AN67">
        <v>0</v>
      </c>
      <c r="AO67">
        <v>0</v>
      </c>
      <c r="AP67">
        <v>100.53</v>
      </c>
      <c r="AQ67">
        <v>25.03</v>
      </c>
      <c r="AR67">
        <v>49.77</v>
      </c>
      <c r="AS67">
        <v>49.77</v>
      </c>
      <c r="AT67">
        <v>0</v>
      </c>
      <c r="AU67">
        <v>0</v>
      </c>
      <c r="AV67">
        <v>14.5</v>
      </c>
      <c r="AW67">
        <v>0</v>
      </c>
      <c r="AX67">
        <v>0</v>
      </c>
      <c r="AY67">
        <v>48.93</v>
      </c>
      <c r="AZ67">
        <v>54.39</v>
      </c>
      <c r="BA67">
        <v>21.81</v>
      </c>
      <c r="BB67">
        <v>99.87</v>
      </c>
      <c r="BC67">
        <v>22.83</v>
      </c>
      <c r="BD67">
        <v>28.58</v>
      </c>
      <c r="BE67">
        <v>4.03</v>
      </c>
      <c r="BF67">
        <v>0.57999999999999996</v>
      </c>
      <c r="BG67">
        <v>1.01</v>
      </c>
      <c r="BH67">
        <v>0.97</v>
      </c>
      <c r="BI67">
        <v>0.61</v>
      </c>
      <c r="BJ67">
        <v>19.329999999999998</v>
      </c>
      <c r="BK67">
        <v>0.97</v>
      </c>
      <c r="BL67">
        <v>190.99</v>
      </c>
      <c r="BM67">
        <v>48.32</v>
      </c>
      <c r="BN67">
        <v>81.19</v>
      </c>
      <c r="BO67">
        <v>40.590000000000003</v>
      </c>
      <c r="BP67">
        <v>6.38</v>
      </c>
      <c r="BQ67">
        <v>0.61</v>
      </c>
      <c r="BR67">
        <v>31.5</v>
      </c>
      <c r="BS67">
        <v>13.5</v>
      </c>
    </row>
    <row r="68" spans="7:71">
      <c r="G68" t="s">
        <v>110</v>
      </c>
      <c r="H68" s="115">
        <v>631.92999999999995</v>
      </c>
      <c r="I68" s="88">
        <v>275.90000000000003</v>
      </c>
      <c r="J68" s="88">
        <v>368.08000000000004</v>
      </c>
      <c r="K68" s="88">
        <v>20.299999999999997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0</v>
      </c>
      <c r="AC68">
        <v>137</v>
      </c>
      <c r="AD68">
        <v>60.41</v>
      </c>
      <c r="AE68">
        <v>25</v>
      </c>
      <c r="AF68">
        <v>0</v>
      </c>
      <c r="AG68">
        <v>0</v>
      </c>
      <c r="AH68">
        <v>74.760000000000005</v>
      </c>
      <c r="AI68">
        <v>0</v>
      </c>
      <c r="AJ68">
        <v>16.82</v>
      </c>
      <c r="AK68">
        <v>0</v>
      </c>
      <c r="AL68">
        <v>0</v>
      </c>
      <c r="AM68">
        <v>24.89</v>
      </c>
      <c r="AN68">
        <v>0</v>
      </c>
      <c r="AO68">
        <v>0</v>
      </c>
      <c r="AP68">
        <v>100.53</v>
      </c>
      <c r="AQ68">
        <v>25.03</v>
      </c>
      <c r="AR68">
        <v>49.77</v>
      </c>
      <c r="AS68">
        <v>49.77</v>
      </c>
      <c r="AT68">
        <v>0</v>
      </c>
      <c r="AU68">
        <v>0</v>
      </c>
      <c r="AV68">
        <v>14.5</v>
      </c>
      <c r="AW68">
        <v>0</v>
      </c>
      <c r="AX68">
        <v>0</v>
      </c>
      <c r="AY68">
        <v>48.93</v>
      </c>
      <c r="AZ68">
        <v>54.39</v>
      </c>
      <c r="BA68">
        <v>21.81</v>
      </c>
      <c r="BB68">
        <v>99.87</v>
      </c>
      <c r="BC68">
        <v>22.83</v>
      </c>
      <c r="BD68">
        <v>28.58</v>
      </c>
      <c r="BE68">
        <v>4.03</v>
      </c>
      <c r="BF68">
        <v>0.57999999999999996</v>
      </c>
      <c r="BG68">
        <v>1.01</v>
      </c>
      <c r="BH68">
        <v>0.97</v>
      </c>
      <c r="BI68">
        <v>0.61</v>
      </c>
      <c r="BJ68">
        <v>19.329999999999998</v>
      </c>
      <c r="BK68">
        <v>0.97</v>
      </c>
      <c r="BL68">
        <v>190.99</v>
      </c>
      <c r="BM68">
        <v>48.32</v>
      </c>
      <c r="BN68">
        <v>81.19</v>
      </c>
      <c r="BO68">
        <v>40.590000000000003</v>
      </c>
      <c r="BP68">
        <v>6.38</v>
      </c>
      <c r="BQ68">
        <v>0.61</v>
      </c>
      <c r="BR68">
        <v>29.4</v>
      </c>
      <c r="BS68">
        <v>12.6</v>
      </c>
    </row>
    <row r="69" spans="7:71">
      <c r="G69" t="s">
        <v>111</v>
      </c>
      <c r="H69" s="115">
        <v>629.82999999999993</v>
      </c>
      <c r="I69" s="88">
        <v>275</v>
      </c>
      <c r="J69" s="88">
        <v>368.08000000000004</v>
      </c>
      <c r="K69" s="88">
        <v>20.299999999999997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0</v>
      </c>
      <c r="AC69">
        <v>137</v>
      </c>
      <c r="AD69">
        <v>60.41</v>
      </c>
      <c r="AE69">
        <v>25</v>
      </c>
      <c r="AF69">
        <v>0</v>
      </c>
      <c r="AG69">
        <v>0</v>
      </c>
      <c r="AH69">
        <v>74.760000000000005</v>
      </c>
      <c r="AI69">
        <v>0</v>
      </c>
      <c r="AJ69">
        <v>16.82</v>
      </c>
      <c r="AK69">
        <v>0</v>
      </c>
      <c r="AL69">
        <v>0</v>
      </c>
      <c r="AM69">
        <v>24.89</v>
      </c>
      <c r="AN69">
        <v>0</v>
      </c>
      <c r="AO69">
        <v>0</v>
      </c>
      <c r="AP69">
        <v>100.53</v>
      </c>
      <c r="AQ69">
        <v>25.03</v>
      </c>
      <c r="AR69">
        <v>49.77</v>
      </c>
      <c r="AS69">
        <v>49.77</v>
      </c>
      <c r="AT69">
        <v>0</v>
      </c>
      <c r="AU69">
        <v>0</v>
      </c>
      <c r="AV69">
        <v>14.5</v>
      </c>
      <c r="AW69">
        <v>0</v>
      </c>
      <c r="AX69">
        <v>0</v>
      </c>
      <c r="AY69">
        <v>48.93</v>
      </c>
      <c r="AZ69">
        <v>54.39</v>
      </c>
      <c r="BA69">
        <v>21.81</v>
      </c>
      <c r="BB69">
        <v>99.87</v>
      </c>
      <c r="BC69">
        <v>22.83</v>
      </c>
      <c r="BD69">
        <v>28.58</v>
      </c>
      <c r="BE69">
        <v>4.03</v>
      </c>
      <c r="BF69">
        <v>0.57999999999999996</v>
      </c>
      <c r="BG69">
        <v>1.01</v>
      </c>
      <c r="BH69">
        <v>0.97</v>
      </c>
      <c r="BI69">
        <v>0.61</v>
      </c>
      <c r="BJ69">
        <v>19.329999999999998</v>
      </c>
      <c r="BK69">
        <v>0.97</v>
      </c>
      <c r="BL69">
        <v>190.99</v>
      </c>
      <c r="BM69">
        <v>48.32</v>
      </c>
      <c r="BN69">
        <v>81.19</v>
      </c>
      <c r="BO69">
        <v>40.590000000000003</v>
      </c>
      <c r="BP69">
        <v>6.38</v>
      </c>
      <c r="BQ69">
        <v>0.61</v>
      </c>
      <c r="BR69">
        <v>27.3</v>
      </c>
      <c r="BS69">
        <v>11.7</v>
      </c>
    </row>
    <row r="70" spans="7:71">
      <c r="G70" t="s">
        <v>112</v>
      </c>
      <c r="H70" s="115">
        <v>625.63</v>
      </c>
      <c r="I70" s="88">
        <v>273.2</v>
      </c>
      <c r="J70" s="88">
        <v>368.08000000000004</v>
      </c>
      <c r="K70" s="88">
        <v>20.299999999999997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0</v>
      </c>
      <c r="AC70">
        <v>137</v>
      </c>
      <c r="AD70">
        <v>60.41</v>
      </c>
      <c r="AE70">
        <v>25</v>
      </c>
      <c r="AF70">
        <v>0</v>
      </c>
      <c r="AG70">
        <v>0</v>
      </c>
      <c r="AH70">
        <v>74.760000000000005</v>
      </c>
      <c r="AI70">
        <v>0</v>
      </c>
      <c r="AJ70">
        <v>16.82</v>
      </c>
      <c r="AK70">
        <v>0</v>
      </c>
      <c r="AL70">
        <v>0</v>
      </c>
      <c r="AM70">
        <v>24.89</v>
      </c>
      <c r="AN70">
        <v>0</v>
      </c>
      <c r="AO70">
        <v>0</v>
      </c>
      <c r="AP70">
        <v>100.53</v>
      </c>
      <c r="AQ70">
        <v>25.03</v>
      </c>
      <c r="AR70">
        <v>49.77</v>
      </c>
      <c r="AS70">
        <v>49.77</v>
      </c>
      <c r="AT70">
        <v>0</v>
      </c>
      <c r="AU70">
        <v>0</v>
      </c>
      <c r="AV70">
        <v>14.5</v>
      </c>
      <c r="AW70">
        <v>0</v>
      </c>
      <c r="AX70">
        <v>0</v>
      </c>
      <c r="AY70">
        <v>48.93</v>
      </c>
      <c r="AZ70">
        <v>54.39</v>
      </c>
      <c r="BA70">
        <v>21.81</v>
      </c>
      <c r="BB70">
        <v>99.87</v>
      </c>
      <c r="BC70">
        <v>22.83</v>
      </c>
      <c r="BD70">
        <v>28.58</v>
      </c>
      <c r="BE70">
        <v>4.03</v>
      </c>
      <c r="BF70">
        <v>0.57999999999999996</v>
      </c>
      <c r="BG70">
        <v>1.01</v>
      </c>
      <c r="BH70">
        <v>0.97</v>
      </c>
      <c r="BI70">
        <v>0.61</v>
      </c>
      <c r="BJ70">
        <v>19.329999999999998</v>
      </c>
      <c r="BK70">
        <v>0.97</v>
      </c>
      <c r="BL70">
        <v>190.99</v>
      </c>
      <c r="BM70">
        <v>48.32</v>
      </c>
      <c r="BN70">
        <v>81.19</v>
      </c>
      <c r="BO70">
        <v>40.590000000000003</v>
      </c>
      <c r="BP70">
        <v>6.38</v>
      </c>
      <c r="BQ70">
        <v>0.61</v>
      </c>
      <c r="BR70">
        <v>23.1</v>
      </c>
      <c r="BS70">
        <v>9.9</v>
      </c>
    </row>
    <row r="71" spans="7:71">
      <c r="G71" t="s">
        <v>113</v>
      </c>
      <c r="H71" s="115">
        <v>624.23</v>
      </c>
      <c r="I71" s="88">
        <v>272.60000000000002</v>
      </c>
      <c r="J71" s="88">
        <v>368.18000000000006</v>
      </c>
      <c r="K71" s="88">
        <v>20.299999999999997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0</v>
      </c>
      <c r="AC71">
        <v>137</v>
      </c>
      <c r="AD71">
        <v>60.41</v>
      </c>
      <c r="AE71">
        <v>25</v>
      </c>
      <c r="AF71">
        <v>0</v>
      </c>
      <c r="AG71">
        <v>0</v>
      </c>
      <c r="AH71">
        <v>74.760000000000005</v>
      </c>
      <c r="AI71">
        <v>0</v>
      </c>
      <c r="AJ71">
        <v>16.82</v>
      </c>
      <c r="AK71">
        <v>0</v>
      </c>
      <c r="AL71">
        <v>0</v>
      </c>
      <c r="AM71">
        <v>24.89</v>
      </c>
      <c r="AN71">
        <v>0</v>
      </c>
      <c r="AO71">
        <v>0</v>
      </c>
      <c r="AP71">
        <v>100.53</v>
      </c>
      <c r="AQ71">
        <v>25.03</v>
      </c>
      <c r="AR71">
        <v>49.77</v>
      </c>
      <c r="AS71">
        <v>49.77</v>
      </c>
      <c r="AT71">
        <v>0</v>
      </c>
      <c r="AU71">
        <v>0</v>
      </c>
      <c r="AV71">
        <v>14.5</v>
      </c>
      <c r="AW71">
        <v>0</v>
      </c>
      <c r="AX71">
        <v>0</v>
      </c>
      <c r="AY71">
        <v>48.93</v>
      </c>
      <c r="AZ71">
        <v>54.39</v>
      </c>
      <c r="BA71">
        <v>21.81</v>
      </c>
      <c r="BB71">
        <v>99.87</v>
      </c>
      <c r="BC71">
        <v>22.83</v>
      </c>
      <c r="BD71">
        <v>28.58</v>
      </c>
      <c r="BE71">
        <v>4.03</v>
      </c>
      <c r="BF71">
        <v>0.57999999999999996</v>
      </c>
      <c r="BG71">
        <v>1.01</v>
      </c>
      <c r="BH71">
        <v>0.97</v>
      </c>
      <c r="BI71">
        <v>0.61</v>
      </c>
      <c r="BJ71">
        <v>19.329999999999998</v>
      </c>
      <c r="BK71">
        <v>0.97</v>
      </c>
      <c r="BL71">
        <v>190.99</v>
      </c>
      <c r="BM71">
        <v>48.32</v>
      </c>
      <c r="BN71">
        <v>81.19</v>
      </c>
      <c r="BO71">
        <v>40.590000000000003</v>
      </c>
      <c r="BP71">
        <v>6.48</v>
      </c>
      <c r="BQ71">
        <v>0.61</v>
      </c>
      <c r="BR71">
        <v>21.7</v>
      </c>
      <c r="BS71">
        <v>9.3000000000000007</v>
      </c>
    </row>
    <row r="72" spans="7:71">
      <c r="G72" t="s">
        <v>114</v>
      </c>
      <c r="H72" s="115">
        <v>522.29999999999984</v>
      </c>
      <c r="I72" s="88">
        <v>272</v>
      </c>
      <c r="J72" s="88">
        <v>368.18000000000006</v>
      </c>
      <c r="K72" s="88">
        <v>20.299999999999997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0</v>
      </c>
      <c r="AC72">
        <v>137</v>
      </c>
      <c r="AD72">
        <v>60.41</v>
      </c>
      <c r="AE72">
        <v>25</v>
      </c>
      <c r="AF72">
        <v>0</v>
      </c>
      <c r="AG72">
        <v>0</v>
      </c>
      <c r="AH72">
        <v>74.760000000000005</v>
      </c>
      <c r="AI72">
        <v>0</v>
      </c>
      <c r="AJ72">
        <v>16.82</v>
      </c>
      <c r="AK72">
        <v>0</v>
      </c>
      <c r="AL72">
        <v>0</v>
      </c>
      <c r="AM72">
        <v>24.89</v>
      </c>
      <c r="AN72">
        <v>0</v>
      </c>
      <c r="AO72">
        <v>0</v>
      </c>
      <c r="AP72">
        <v>0</v>
      </c>
      <c r="AQ72">
        <v>25.03</v>
      </c>
      <c r="AR72">
        <v>49.77</v>
      </c>
      <c r="AS72">
        <v>49.77</v>
      </c>
      <c r="AT72">
        <v>0</v>
      </c>
      <c r="AU72">
        <v>0</v>
      </c>
      <c r="AV72">
        <v>14.5</v>
      </c>
      <c r="AW72">
        <v>0</v>
      </c>
      <c r="AX72">
        <v>0</v>
      </c>
      <c r="AY72">
        <v>48.93</v>
      </c>
      <c r="AZ72">
        <v>54.39</v>
      </c>
      <c r="BA72">
        <v>21.81</v>
      </c>
      <c r="BB72">
        <v>99.87</v>
      </c>
      <c r="BC72">
        <v>22.83</v>
      </c>
      <c r="BD72">
        <v>28.58</v>
      </c>
      <c r="BE72">
        <v>4.03</v>
      </c>
      <c r="BF72">
        <v>0.57999999999999996</v>
      </c>
      <c r="BG72">
        <v>1.01</v>
      </c>
      <c r="BH72">
        <v>0.97</v>
      </c>
      <c r="BI72">
        <v>0.61</v>
      </c>
      <c r="BJ72">
        <v>19.329999999999998</v>
      </c>
      <c r="BK72">
        <v>0.97</v>
      </c>
      <c r="BL72">
        <v>190.99</v>
      </c>
      <c r="BM72">
        <v>48.32</v>
      </c>
      <c r="BN72">
        <v>81.19</v>
      </c>
      <c r="BO72">
        <v>40.590000000000003</v>
      </c>
      <c r="BP72">
        <v>6.48</v>
      </c>
      <c r="BQ72">
        <v>0.61</v>
      </c>
      <c r="BR72">
        <v>20.3</v>
      </c>
      <c r="BS72">
        <v>8.6999999999999993</v>
      </c>
    </row>
    <row r="73" spans="7:71">
      <c r="G73" t="s">
        <v>115</v>
      </c>
      <c r="H73" s="115">
        <v>518.79999999999984</v>
      </c>
      <c r="I73" s="88">
        <v>270.5</v>
      </c>
      <c r="J73" s="88">
        <v>368.18000000000006</v>
      </c>
      <c r="K73" s="88">
        <v>20.299999999999997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0</v>
      </c>
      <c r="AC73">
        <v>137</v>
      </c>
      <c r="AD73">
        <v>60.41</v>
      </c>
      <c r="AE73">
        <v>25</v>
      </c>
      <c r="AF73">
        <v>0</v>
      </c>
      <c r="AG73">
        <v>0</v>
      </c>
      <c r="AH73">
        <v>74.760000000000005</v>
      </c>
      <c r="AI73">
        <v>0</v>
      </c>
      <c r="AJ73">
        <v>16.82</v>
      </c>
      <c r="AK73">
        <v>0</v>
      </c>
      <c r="AL73">
        <v>0</v>
      </c>
      <c r="AM73">
        <v>24.89</v>
      </c>
      <c r="AN73">
        <v>0</v>
      </c>
      <c r="AO73">
        <v>0</v>
      </c>
      <c r="AP73">
        <v>0</v>
      </c>
      <c r="AQ73">
        <v>25.03</v>
      </c>
      <c r="AR73">
        <v>49.77</v>
      </c>
      <c r="AS73">
        <v>49.77</v>
      </c>
      <c r="AT73">
        <v>0</v>
      </c>
      <c r="AU73">
        <v>0</v>
      </c>
      <c r="AV73">
        <v>14.5</v>
      </c>
      <c r="AW73">
        <v>0</v>
      </c>
      <c r="AX73">
        <v>0</v>
      </c>
      <c r="AY73">
        <v>48.93</v>
      </c>
      <c r="AZ73">
        <v>54.39</v>
      </c>
      <c r="BA73">
        <v>21.81</v>
      </c>
      <c r="BB73">
        <v>99.87</v>
      </c>
      <c r="BC73">
        <v>22.83</v>
      </c>
      <c r="BD73">
        <v>28.58</v>
      </c>
      <c r="BE73">
        <v>4.03</v>
      </c>
      <c r="BF73">
        <v>0.57999999999999996</v>
      </c>
      <c r="BG73">
        <v>1.01</v>
      </c>
      <c r="BH73">
        <v>0.97</v>
      </c>
      <c r="BI73">
        <v>0.61</v>
      </c>
      <c r="BJ73">
        <v>19.329999999999998</v>
      </c>
      <c r="BK73">
        <v>0.97</v>
      </c>
      <c r="BL73">
        <v>190.99</v>
      </c>
      <c r="BM73">
        <v>48.32</v>
      </c>
      <c r="BN73">
        <v>81.19</v>
      </c>
      <c r="BO73">
        <v>40.590000000000003</v>
      </c>
      <c r="BP73">
        <v>6.48</v>
      </c>
      <c r="BQ73">
        <v>0.61</v>
      </c>
      <c r="BR73">
        <v>16.8</v>
      </c>
      <c r="BS73">
        <v>7.2</v>
      </c>
    </row>
    <row r="74" spans="7:71">
      <c r="G74" t="s">
        <v>116</v>
      </c>
      <c r="H74" s="115">
        <v>516.70999999999992</v>
      </c>
      <c r="I74" s="88">
        <v>269.60000000000002</v>
      </c>
      <c r="J74" s="88">
        <v>368.18000000000006</v>
      </c>
      <c r="K74" s="88">
        <v>20.299999999999997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0</v>
      </c>
      <c r="AC74">
        <v>137</v>
      </c>
      <c r="AD74">
        <v>60.41</v>
      </c>
      <c r="AE74">
        <v>25</v>
      </c>
      <c r="AF74">
        <v>0</v>
      </c>
      <c r="AG74">
        <v>0</v>
      </c>
      <c r="AH74">
        <v>74.760000000000005</v>
      </c>
      <c r="AI74">
        <v>0</v>
      </c>
      <c r="AJ74">
        <v>16.82</v>
      </c>
      <c r="AK74">
        <v>0</v>
      </c>
      <c r="AL74">
        <v>0</v>
      </c>
      <c r="AM74">
        <v>24.89</v>
      </c>
      <c r="AN74">
        <v>0</v>
      </c>
      <c r="AO74">
        <v>0</v>
      </c>
      <c r="AP74">
        <v>0</v>
      </c>
      <c r="AQ74">
        <v>25.03</v>
      </c>
      <c r="AR74">
        <v>49.77</v>
      </c>
      <c r="AS74">
        <v>49.77</v>
      </c>
      <c r="AT74">
        <v>0</v>
      </c>
      <c r="AU74">
        <v>0</v>
      </c>
      <c r="AV74">
        <v>14.5</v>
      </c>
      <c r="AW74">
        <v>0</v>
      </c>
      <c r="AX74">
        <v>0</v>
      </c>
      <c r="AY74">
        <v>48.93</v>
      </c>
      <c r="AZ74">
        <v>54.39</v>
      </c>
      <c r="BA74">
        <v>21.81</v>
      </c>
      <c r="BB74">
        <v>99.87</v>
      </c>
      <c r="BC74">
        <v>22.83</v>
      </c>
      <c r="BD74">
        <v>28.58</v>
      </c>
      <c r="BE74">
        <v>4.03</v>
      </c>
      <c r="BF74">
        <v>0.57999999999999996</v>
      </c>
      <c r="BG74">
        <v>1.01</v>
      </c>
      <c r="BH74">
        <v>0.97</v>
      </c>
      <c r="BI74">
        <v>0.61</v>
      </c>
      <c r="BJ74">
        <v>19.329999999999998</v>
      </c>
      <c r="BK74">
        <v>0.97</v>
      </c>
      <c r="BL74">
        <v>190.99</v>
      </c>
      <c r="BM74">
        <v>48.32</v>
      </c>
      <c r="BN74">
        <v>81.19</v>
      </c>
      <c r="BO74">
        <v>40.590000000000003</v>
      </c>
      <c r="BP74">
        <v>6.48</v>
      </c>
      <c r="BQ74">
        <v>0.61</v>
      </c>
      <c r="BR74">
        <v>14.71</v>
      </c>
      <c r="BS74">
        <v>6.3</v>
      </c>
    </row>
    <row r="75" spans="7:71">
      <c r="G75" t="s">
        <v>117</v>
      </c>
      <c r="H75" s="115">
        <v>513.39999999999986</v>
      </c>
      <c r="I75" s="88">
        <v>268.18</v>
      </c>
      <c r="J75" s="88">
        <v>368.26000000000005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0</v>
      </c>
      <c r="AC75">
        <v>137</v>
      </c>
      <c r="AD75">
        <v>60.41</v>
      </c>
      <c r="AE75">
        <v>25</v>
      </c>
      <c r="AF75">
        <v>0</v>
      </c>
      <c r="AG75">
        <v>0</v>
      </c>
      <c r="AH75">
        <v>74.760000000000005</v>
      </c>
      <c r="AI75">
        <v>0</v>
      </c>
      <c r="AJ75">
        <v>16.82</v>
      </c>
      <c r="AK75">
        <v>0</v>
      </c>
      <c r="AL75">
        <v>0</v>
      </c>
      <c r="AM75">
        <v>24.89</v>
      </c>
      <c r="AN75">
        <v>0</v>
      </c>
      <c r="AO75">
        <v>0</v>
      </c>
      <c r="AP75">
        <v>0</v>
      </c>
      <c r="AQ75">
        <v>25.03</v>
      </c>
      <c r="AR75">
        <v>49.77</v>
      </c>
      <c r="AS75">
        <v>49.77</v>
      </c>
      <c r="AT75">
        <v>0</v>
      </c>
      <c r="AU75">
        <v>0</v>
      </c>
      <c r="AV75">
        <v>14.5</v>
      </c>
      <c r="AW75">
        <v>0</v>
      </c>
      <c r="AX75">
        <v>0</v>
      </c>
      <c r="AY75">
        <v>48.93</v>
      </c>
      <c r="AZ75">
        <v>54.39</v>
      </c>
      <c r="BA75">
        <v>21.81</v>
      </c>
      <c r="BB75">
        <v>99.87</v>
      </c>
      <c r="BC75">
        <v>22.83</v>
      </c>
      <c r="BD75">
        <v>28.58</v>
      </c>
      <c r="BE75">
        <v>4.03</v>
      </c>
      <c r="BF75">
        <v>0.57999999999999996</v>
      </c>
      <c r="BG75">
        <v>1.01</v>
      </c>
      <c r="BH75">
        <v>0.97</v>
      </c>
      <c r="BI75">
        <v>0.61</v>
      </c>
      <c r="BJ75">
        <v>0</v>
      </c>
      <c r="BK75">
        <v>0.97</v>
      </c>
      <c r="BL75">
        <v>190.99</v>
      </c>
      <c r="BM75">
        <v>48.32</v>
      </c>
      <c r="BN75">
        <v>81.19</v>
      </c>
      <c r="BO75">
        <v>40.590000000000003</v>
      </c>
      <c r="BP75">
        <v>6.56</v>
      </c>
      <c r="BQ75">
        <v>0.61</v>
      </c>
      <c r="BR75">
        <v>11.4</v>
      </c>
      <c r="BS75">
        <v>4.88</v>
      </c>
    </row>
    <row r="76" spans="7:71">
      <c r="G76" t="s">
        <v>118</v>
      </c>
      <c r="H76" s="115">
        <v>510.67999999999989</v>
      </c>
      <c r="I76" s="88">
        <v>267.02000000000004</v>
      </c>
      <c r="J76" s="88">
        <v>368.26000000000005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0</v>
      </c>
      <c r="AC76">
        <v>137</v>
      </c>
      <c r="AD76">
        <v>60.41</v>
      </c>
      <c r="AE76">
        <v>25</v>
      </c>
      <c r="AF76">
        <v>0</v>
      </c>
      <c r="AG76">
        <v>0</v>
      </c>
      <c r="AH76">
        <v>74.760000000000005</v>
      </c>
      <c r="AI76">
        <v>0</v>
      </c>
      <c r="AJ76">
        <v>16.82</v>
      </c>
      <c r="AK76">
        <v>0</v>
      </c>
      <c r="AL76">
        <v>0</v>
      </c>
      <c r="AM76">
        <v>24.89</v>
      </c>
      <c r="AN76">
        <v>0</v>
      </c>
      <c r="AO76">
        <v>0</v>
      </c>
      <c r="AP76">
        <v>0</v>
      </c>
      <c r="AQ76">
        <v>25.03</v>
      </c>
      <c r="AR76">
        <v>49.77</v>
      </c>
      <c r="AS76">
        <v>49.77</v>
      </c>
      <c r="AT76">
        <v>0</v>
      </c>
      <c r="AU76">
        <v>0</v>
      </c>
      <c r="AV76">
        <v>14.5</v>
      </c>
      <c r="AW76">
        <v>0</v>
      </c>
      <c r="AX76">
        <v>0</v>
      </c>
      <c r="AY76">
        <v>48.93</v>
      </c>
      <c r="AZ76">
        <v>54.39</v>
      </c>
      <c r="BA76">
        <v>21.81</v>
      </c>
      <c r="BB76">
        <v>99.87</v>
      </c>
      <c r="BC76">
        <v>22.83</v>
      </c>
      <c r="BD76">
        <v>28.58</v>
      </c>
      <c r="BE76">
        <v>4.03</v>
      </c>
      <c r="BF76">
        <v>0.57999999999999996</v>
      </c>
      <c r="BG76">
        <v>1.01</v>
      </c>
      <c r="BH76">
        <v>0.97</v>
      </c>
      <c r="BI76">
        <v>0.61</v>
      </c>
      <c r="BJ76">
        <v>0</v>
      </c>
      <c r="BK76">
        <v>0.97</v>
      </c>
      <c r="BL76">
        <v>190.99</v>
      </c>
      <c r="BM76">
        <v>48.32</v>
      </c>
      <c r="BN76">
        <v>81.19</v>
      </c>
      <c r="BO76">
        <v>40.590000000000003</v>
      </c>
      <c r="BP76">
        <v>6.56</v>
      </c>
      <c r="BQ76">
        <v>0.61</v>
      </c>
      <c r="BR76">
        <v>8.68</v>
      </c>
      <c r="BS76">
        <v>3.72</v>
      </c>
    </row>
    <row r="77" spans="7:71">
      <c r="G77" t="s">
        <v>119</v>
      </c>
      <c r="H77" s="115">
        <v>722.65</v>
      </c>
      <c r="I77" s="88">
        <v>265.96000000000004</v>
      </c>
      <c r="J77" s="88">
        <v>368.26000000000005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0</v>
      </c>
      <c r="AC77">
        <v>137</v>
      </c>
      <c r="AD77">
        <v>60.41</v>
      </c>
      <c r="AE77">
        <v>25</v>
      </c>
      <c r="AF77">
        <v>0</v>
      </c>
      <c r="AG77">
        <v>0</v>
      </c>
      <c r="AH77">
        <v>74.760000000000005</v>
      </c>
      <c r="AI77">
        <v>0</v>
      </c>
      <c r="AJ77">
        <v>16.82</v>
      </c>
      <c r="AK77">
        <v>0</v>
      </c>
      <c r="AL77">
        <v>50.16</v>
      </c>
      <c r="AM77">
        <v>24.89</v>
      </c>
      <c r="AN77">
        <v>0</v>
      </c>
      <c r="AO77">
        <v>164.3</v>
      </c>
      <c r="AP77">
        <v>0</v>
      </c>
      <c r="AQ77">
        <v>25.03</v>
      </c>
      <c r="AR77">
        <v>49.77</v>
      </c>
      <c r="AS77">
        <v>49.77</v>
      </c>
      <c r="AT77">
        <v>0</v>
      </c>
      <c r="AU77">
        <v>0</v>
      </c>
      <c r="AV77">
        <v>14.5</v>
      </c>
      <c r="AW77">
        <v>0</v>
      </c>
      <c r="AX77">
        <v>0</v>
      </c>
      <c r="AY77">
        <v>48.93</v>
      </c>
      <c r="AZ77">
        <v>54.39</v>
      </c>
      <c r="BA77">
        <v>21.81</v>
      </c>
      <c r="BB77">
        <v>99.87</v>
      </c>
      <c r="BC77">
        <v>22.83</v>
      </c>
      <c r="BD77">
        <v>28.58</v>
      </c>
      <c r="BE77">
        <v>4.03</v>
      </c>
      <c r="BF77">
        <v>0.57999999999999996</v>
      </c>
      <c r="BG77">
        <v>1.01</v>
      </c>
      <c r="BH77">
        <v>0.97</v>
      </c>
      <c r="BI77">
        <v>0.61</v>
      </c>
      <c r="BJ77">
        <v>0</v>
      </c>
      <c r="BK77">
        <v>0.97</v>
      </c>
      <c r="BL77">
        <v>190.99</v>
      </c>
      <c r="BM77">
        <v>48.32</v>
      </c>
      <c r="BN77">
        <v>81.19</v>
      </c>
      <c r="BO77">
        <v>40.590000000000003</v>
      </c>
      <c r="BP77">
        <v>6.56</v>
      </c>
      <c r="BQ77">
        <v>0.61</v>
      </c>
      <c r="BR77">
        <v>6.19</v>
      </c>
      <c r="BS77">
        <v>2.66</v>
      </c>
    </row>
    <row r="78" spans="7:71">
      <c r="G78" t="s">
        <v>120</v>
      </c>
      <c r="H78" s="115">
        <v>720.56999999999994</v>
      </c>
      <c r="I78" s="88">
        <v>265.06</v>
      </c>
      <c r="J78" s="88">
        <v>368.26000000000005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0</v>
      </c>
      <c r="AC78">
        <v>137</v>
      </c>
      <c r="AD78">
        <v>60.41</v>
      </c>
      <c r="AE78">
        <v>25</v>
      </c>
      <c r="AF78">
        <v>0</v>
      </c>
      <c r="AG78">
        <v>0</v>
      </c>
      <c r="AH78">
        <v>74.760000000000005</v>
      </c>
      <c r="AI78">
        <v>0</v>
      </c>
      <c r="AJ78">
        <v>16.82</v>
      </c>
      <c r="AK78">
        <v>0</v>
      </c>
      <c r="AL78">
        <v>50.16</v>
      </c>
      <c r="AM78">
        <v>24.89</v>
      </c>
      <c r="AN78">
        <v>0</v>
      </c>
      <c r="AO78">
        <v>164.3</v>
      </c>
      <c r="AP78">
        <v>0</v>
      </c>
      <c r="AQ78">
        <v>25.03</v>
      </c>
      <c r="AR78">
        <v>49.77</v>
      </c>
      <c r="AS78">
        <v>49.77</v>
      </c>
      <c r="AT78">
        <v>0</v>
      </c>
      <c r="AU78">
        <v>0</v>
      </c>
      <c r="AV78">
        <v>14.5</v>
      </c>
      <c r="AW78">
        <v>0</v>
      </c>
      <c r="AX78">
        <v>0</v>
      </c>
      <c r="AY78">
        <v>48.93</v>
      </c>
      <c r="AZ78">
        <v>54.39</v>
      </c>
      <c r="BA78">
        <v>21.81</v>
      </c>
      <c r="BB78">
        <v>99.87</v>
      </c>
      <c r="BC78">
        <v>22.83</v>
      </c>
      <c r="BD78">
        <v>28.58</v>
      </c>
      <c r="BE78">
        <v>4.03</v>
      </c>
      <c r="BF78">
        <v>0.57999999999999996</v>
      </c>
      <c r="BG78">
        <v>1.01</v>
      </c>
      <c r="BH78">
        <v>0.97</v>
      </c>
      <c r="BI78">
        <v>0.61</v>
      </c>
      <c r="BJ78">
        <v>0</v>
      </c>
      <c r="BK78">
        <v>0.97</v>
      </c>
      <c r="BL78">
        <v>190.99</v>
      </c>
      <c r="BM78">
        <v>48.32</v>
      </c>
      <c r="BN78">
        <v>81.19</v>
      </c>
      <c r="BO78">
        <v>40.590000000000003</v>
      </c>
      <c r="BP78">
        <v>6.56</v>
      </c>
      <c r="BQ78">
        <v>0.61</v>
      </c>
      <c r="BR78">
        <v>4.1100000000000003</v>
      </c>
      <c r="BS78">
        <v>1.76</v>
      </c>
    </row>
    <row r="79" spans="7:71">
      <c r="G79" t="s">
        <v>121</v>
      </c>
      <c r="H79" s="115">
        <v>718.92</v>
      </c>
      <c r="I79" s="88">
        <v>264.36</v>
      </c>
      <c r="J79" s="88">
        <v>368.36000000000007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0</v>
      </c>
      <c r="AC79">
        <v>137</v>
      </c>
      <c r="AD79">
        <v>60.41</v>
      </c>
      <c r="AE79">
        <v>25</v>
      </c>
      <c r="AF79">
        <v>0</v>
      </c>
      <c r="AG79">
        <v>0</v>
      </c>
      <c r="AH79">
        <v>74.760000000000005</v>
      </c>
      <c r="AI79">
        <v>0</v>
      </c>
      <c r="AJ79">
        <v>16.82</v>
      </c>
      <c r="AK79">
        <v>0</v>
      </c>
      <c r="AL79">
        <v>50.16</v>
      </c>
      <c r="AM79">
        <v>24.89</v>
      </c>
      <c r="AN79">
        <v>0</v>
      </c>
      <c r="AO79">
        <v>164.3</v>
      </c>
      <c r="AP79">
        <v>0</v>
      </c>
      <c r="AQ79">
        <v>25.03</v>
      </c>
      <c r="AR79">
        <v>49.77</v>
      </c>
      <c r="AS79">
        <v>49.77</v>
      </c>
      <c r="AT79">
        <v>0</v>
      </c>
      <c r="AU79">
        <v>0</v>
      </c>
      <c r="AV79">
        <v>14.5</v>
      </c>
      <c r="AW79">
        <v>0</v>
      </c>
      <c r="AX79">
        <v>0</v>
      </c>
      <c r="AY79">
        <v>48.93</v>
      </c>
      <c r="AZ79">
        <v>54.39</v>
      </c>
      <c r="BA79">
        <v>21.81</v>
      </c>
      <c r="BB79">
        <v>99.87</v>
      </c>
      <c r="BC79">
        <v>22.83</v>
      </c>
      <c r="BD79">
        <v>28.58</v>
      </c>
      <c r="BE79">
        <v>4.03</v>
      </c>
      <c r="BF79">
        <v>0.57999999999999996</v>
      </c>
      <c r="BG79">
        <v>1.01</v>
      </c>
      <c r="BH79">
        <v>0.97</v>
      </c>
      <c r="BI79">
        <v>0.61</v>
      </c>
      <c r="BJ79">
        <v>0</v>
      </c>
      <c r="BK79">
        <v>0.97</v>
      </c>
      <c r="BL79">
        <v>190.99</v>
      </c>
      <c r="BM79">
        <v>48.32</v>
      </c>
      <c r="BN79">
        <v>81.19</v>
      </c>
      <c r="BO79">
        <v>40.590000000000003</v>
      </c>
      <c r="BP79">
        <v>6.66</v>
      </c>
      <c r="BQ79">
        <v>0.61</v>
      </c>
      <c r="BR79">
        <v>2.46</v>
      </c>
      <c r="BS79">
        <v>1.06</v>
      </c>
    </row>
    <row r="80" spans="7:71">
      <c r="G80" t="s">
        <v>122</v>
      </c>
      <c r="H80" s="115">
        <v>717.61999999999989</v>
      </c>
      <c r="I80" s="88">
        <v>263.8</v>
      </c>
      <c r="J80" s="88">
        <v>368.36000000000007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0</v>
      </c>
      <c r="AC80">
        <v>137</v>
      </c>
      <c r="AD80">
        <v>60.41</v>
      </c>
      <c r="AE80">
        <v>25</v>
      </c>
      <c r="AF80">
        <v>0</v>
      </c>
      <c r="AG80">
        <v>0</v>
      </c>
      <c r="AH80">
        <v>74.760000000000005</v>
      </c>
      <c r="AI80">
        <v>0</v>
      </c>
      <c r="AJ80">
        <v>16.82</v>
      </c>
      <c r="AK80">
        <v>0</v>
      </c>
      <c r="AL80">
        <v>50.16</v>
      </c>
      <c r="AM80">
        <v>24.89</v>
      </c>
      <c r="AN80">
        <v>0</v>
      </c>
      <c r="AO80">
        <v>164.3</v>
      </c>
      <c r="AP80">
        <v>0</v>
      </c>
      <c r="AQ80">
        <v>25.03</v>
      </c>
      <c r="AR80">
        <v>49.77</v>
      </c>
      <c r="AS80">
        <v>49.77</v>
      </c>
      <c r="AT80">
        <v>0</v>
      </c>
      <c r="AU80">
        <v>0</v>
      </c>
      <c r="AV80">
        <v>14.5</v>
      </c>
      <c r="AW80">
        <v>0</v>
      </c>
      <c r="AX80">
        <v>0</v>
      </c>
      <c r="AY80">
        <v>48.93</v>
      </c>
      <c r="AZ80">
        <v>54.39</v>
      </c>
      <c r="BA80">
        <v>21.81</v>
      </c>
      <c r="BB80">
        <v>99.87</v>
      </c>
      <c r="BC80">
        <v>22.83</v>
      </c>
      <c r="BD80">
        <v>28.58</v>
      </c>
      <c r="BE80">
        <v>4.03</v>
      </c>
      <c r="BF80">
        <v>0.57999999999999996</v>
      </c>
      <c r="BG80">
        <v>1.01</v>
      </c>
      <c r="BH80">
        <v>0.97</v>
      </c>
      <c r="BI80">
        <v>0.61</v>
      </c>
      <c r="BJ80">
        <v>0</v>
      </c>
      <c r="BK80">
        <v>0.97</v>
      </c>
      <c r="BL80">
        <v>190.99</v>
      </c>
      <c r="BM80">
        <v>48.32</v>
      </c>
      <c r="BN80">
        <v>81.19</v>
      </c>
      <c r="BO80">
        <v>40.590000000000003</v>
      </c>
      <c r="BP80">
        <v>6.66</v>
      </c>
      <c r="BQ80">
        <v>0.61</v>
      </c>
      <c r="BR80">
        <v>1.1599999999999999</v>
      </c>
      <c r="BS80">
        <v>0.5</v>
      </c>
    </row>
    <row r="81" spans="7:71">
      <c r="G81" t="s">
        <v>123</v>
      </c>
      <c r="H81" s="115">
        <v>717.16</v>
      </c>
      <c r="I81" s="88">
        <v>263.60000000000002</v>
      </c>
      <c r="J81" s="88">
        <v>368.36000000000007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0</v>
      </c>
      <c r="AC81">
        <v>137</v>
      </c>
      <c r="AD81">
        <v>60.41</v>
      </c>
      <c r="AE81">
        <v>25</v>
      </c>
      <c r="AF81">
        <v>0</v>
      </c>
      <c r="AG81">
        <v>0</v>
      </c>
      <c r="AH81">
        <v>74.760000000000005</v>
      </c>
      <c r="AI81">
        <v>0</v>
      </c>
      <c r="AJ81">
        <v>16.82</v>
      </c>
      <c r="AK81">
        <v>0</v>
      </c>
      <c r="AL81">
        <v>50.16</v>
      </c>
      <c r="AM81">
        <v>24.89</v>
      </c>
      <c r="AN81">
        <v>0</v>
      </c>
      <c r="AO81">
        <v>164.3</v>
      </c>
      <c r="AP81">
        <v>0</v>
      </c>
      <c r="AQ81">
        <v>25.03</v>
      </c>
      <c r="AR81">
        <v>49.77</v>
      </c>
      <c r="AS81">
        <v>49.77</v>
      </c>
      <c r="AT81">
        <v>0</v>
      </c>
      <c r="AU81">
        <v>0</v>
      </c>
      <c r="AV81">
        <v>14.5</v>
      </c>
      <c r="AW81">
        <v>0</v>
      </c>
      <c r="AX81">
        <v>0</v>
      </c>
      <c r="AY81">
        <v>48.93</v>
      </c>
      <c r="AZ81">
        <v>54.39</v>
      </c>
      <c r="BA81">
        <v>21.81</v>
      </c>
      <c r="BB81">
        <v>99.87</v>
      </c>
      <c r="BC81">
        <v>22.83</v>
      </c>
      <c r="BD81">
        <v>28.58</v>
      </c>
      <c r="BE81">
        <v>4.03</v>
      </c>
      <c r="BF81">
        <v>0.57999999999999996</v>
      </c>
      <c r="BG81">
        <v>1.01</v>
      </c>
      <c r="BH81">
        <v>0.97</v>
      </c>
      <c r="BI81">
        <v>0.61</v>
      </c>
      <c r="BJ81">
        <v>0</v>
      </c>
      <c r="BK81">
        <v>0.97</v>
      </c>
      <c r="BL81">
        <v>190.99</v>
      </c>
      <c r="BM81">
        <v>48.32</v>
      </c>
      <c r="BN81">
        <v>81.19</v>
      </c>
      <c r="BO81">
        <v>40.590000000000003</v>
      </c>
      <c r="BP81">
        <v>6.66</v>
      </c>
      <c r="BQ81">
        <v>0.61</v>
      </c>
      <c r="BR81">
        <v>0.7</v>
      </c>
      <c r="BS81">
        <v>0.3</v>
      </c>
    </row>
    <row r="82" spans="7:71">
      <c r="G82" t="s">
        <v>124</v>
      </c>
      <c r="H82" s="115">
        <v>716.45999999999992</v>
      </c>
      <c r="I82" s="88">
        <v>263.3</v>
      </c>
      <c r="J82" s="88">
        <v>368.36000000000007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0</v>
      </c>
      <c r="AC82">
        <v>137</v>
      </c>
      <c r="AD82">
        <v>60.41</v>
      </c>
      <c r="AE82">
        <v>25</v>
      </c>
      <c r="AF82">
        <v>0</v>
      </c>
      <c r="AG82">
        <v>0</v>
      </c>
      <c r="AH82">
        <v>74.760000000000005</v>
      </c>
      <c r="AI82">
        <v>0</v>
      </c>
      <c r="AJ82">
        <v>16.82</v>
      </c>
      <c r="AK82">
        <v>0</v>
      </c>
      <c r="AL82">
        <v>50.16</v>
      </c>
      <c r="AM82">
        <v>24.89</v>
      </c>
      <c r="AN82">
        <v>0</v>
      </c>
      <c r="AO82">
        <v>164.3</v>
      </c>
      <c r="AP82">
        <v>0</v>
      </c>
      <c r="AQ82">
        <v>25.03</v>
      </c>
      <c r="AR82">
        <v>49.77</v>
      </c>
      <c r="AS82">
        <v>49.77</v>
      </c>
      <c r="AT82">
        <v>0</v>
      </c>
      <c r="AU82">
        <v>0</v>
      </c>
      <c r="AV82">
        <v>14.5</v>
      </c>
      <c r="AW82">
        <v>0</v>
      </c>
      <c r="AX82">
        <v>0</v>
      </c>
      <c r="AY82">
        <v>48.93</v>
      </c>
      <c r="AZ82">
        <v>54.39</v>
      </c>
      <c r="BA82">
        <v>21.81</v>
      </c>
      <c r="BB82">
        <v>99.87</v>
      </c>
      <c r="BC82">
        <v>22.83</v>
      </c>
      <c r="BD82">
        <v>28.58</v>
      </c>
      <c r="BE82">
        <v>4.03</v>
      </c>
      <c r="BF82">
        <v>0.57999999999999996</v>
      </c>
      <c r="BG82">
        <v>1.01</v>
      </c>
      <c r="BH82">
        <v>0.97</v>
      </c>
      <c r="BI82">
        <v>0.61</v>
      </c>
      <c r="BJ82">
        <v>0</v>
      </c>
      <c r="BK82">
        <v>0.97</v>
      </c>
      <c r="BL82">
        <v>190.99</v>
      </c>
      <c r="BM82">
        <v>48.32</v>
      </c>
      <c r="BN82">
        <v>81.19</v>
      </c>
      <c r="BO82">
        <v>40.590000000000003</v>
      </c>
      <c r="BP82">
        <v>6.66</v>
      </c>
      <c r="BQ82">
        <v>0.61</v>
      </c>
      <c r="BR82">
        <v>0</v>
      </c>
      <c r="BS82">
        <v>0</v>
      </c>
    </row>
    <row r="83" spans="7:71">
      <c r="G83" t="s">
        <v>125</v>
      </c>
      <c r="H83" s="115">
        <v>716.31999999999994</v>
      </c>
      <c r="I83" s="88">
        <v>263.3</v>
      </c>
      <c r="J83" s="88">
        <v>368.46000000000004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0</v>
      </c>
      <c r="AC83">
        <v>137</v>
      </c>
      <c r="AD83">
        <v>60.41</v>
      </c>
      <c r="AE83">
        <v>25</v>
      </c>
      <c r="AF83">
        <v>0</v>
      </c>
      <c r="AG83">
        <v>0</v>
      </c>
      <c r="AH83">
        <v>74.760000000000005</v>
      </c>
      <c r="AI83">
        <v>0</v>
      </c>
      <c r="AJ83">
        <v>16.82</v>
      </c>
      <c r="AK83">
        <v>0</v>
      </c>
      <c r="AL83">
        <v>50.16</v>
      </c>
      <c r="AM83">
        <v>24.89</v>
      </c>
      <c r="AN83">
        <v>0</v>
      </c>
      <c r="AO83">
        <v>164.3</v>
      </c>
      <c r="AP83">
        <v>0</v>
      </c>
      <c r="AQ83">
        <v>25.03</v>
      </c>
      <c r="AR83">
        <v>49.77</v>
      </c>
      <c r="AS83">
        <v>49.77</v>
      </c>
      <c r="AT83">
        <v>0</v>
      </c>
      <c r="AU83">
        <v>0</v>
      </c>
      <c r="AV83">
        <v>14.5</v>
      </c>
      <c r="AW83">
        <v>0</v>
      </c>
      <c r="AX83">
        <v>0</v>
      </c>
      <c r="AY83">
        <v>48.93</v>
      </c>
      <c r="AZ83">
        <v>54.39</v>
      </c>
      <c r="BA83">
        <v>21.81</v>
      </c>
      <c r="BB83">
        <v>99.87</v>
      </c>
      <c r="BC83">
        <v>22.83</v>
      </c>
      <c r="BD83">
        <v>28.58</v>
      </c>
      <c r="BE83">
        <v>4.03</v>
      </c>
      <c r="BF83">
        <v>0.57999999999999996</v>
      </c>
      <c r="BG83">
        <v>1.01</v>
      </c>
      <c r="BH83">
        <v>0.93</v>
      </c>
      <c r="BI83">
        <v>0.61</v>
      </c>
      <c r="BJ83">
        <v>0</v>
      </c>
      <c r="BK83">
        <v>0.97</v>
      </c>
      <c r="BL83">
        <v>190.99</v>
      </c>
      <c r="BM83">
        <v>48.32</v>
      </c>
      <c r="BN83">
        <v>81.19</v>
      </c>
      <c r="BO83">
        <v>40.590000000000003</v>
      </c>
      <c r="BP83">
        <v>6.76</v>
      </c>
      <c r="BQ83">
        <v>0.61</v>
      </c>
      <c r="BR83">
        <v>0</v>
      </c>
      <c r="BS83">
        <v>0</v>
      </c>
    </row>
    <row r="84" spans="7:71">
      <c r="G84" t="s">
        <v>126</v>
      </c>
      <c r="H84" s="115">
        <v>732.27</v>
      </c>
      <c r="I84" s="88">
        <v>263.3</v>
      </c>
      <c r="J84" s="88">
        <v>368.46000000000004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0</v>
      </c>
      <c r="AC84">
        <v>137</v>
      </c>
      <c r="AD84">
        <v>60.41</v>
      </c>
      <c r="AE84">
        <v>25</v>
      </c>
      <c r="AF84">
        <v>0</v>
      </c>
      <c r="AG84">
        <v>0</v>
      </c>
      <c r="AH84">
        <v>74.760000000000005</v>
      </c>
      <c r="AI84">
        <v>0</v>
      </c>
      <c r="AJ84">
        <v>16.82</v>
      </c>
      <c r="AK84">
        <v>0</v>
      </c>
      <c r="AL84">
        <v>50.16</v>
      </c>
      <c r="AM84">
        <v>24.89</v>
      </c>
      <c r="AN84">
        <v>0</v>
      </c>
      <c r="AO84">
        <v>164.3</v>
      </c>
      <c r="AP84">
        <v>15.95</v>
      </c>
      <c r="AQ84">
        <v>25.03</v>
      </c>
      <c r="AR84">
        <v>49.77</v>
      </c>
      <c r="AS84">
        <v>49.77</v>
      </c>
      <c r="AT84">
        <v>0</v>
      </c>
      <c r="AU84">
        <v>0</v>
      </c>
      <c r="AV84">
        <v>14.5</v>
      </c>
      <c r="AW84">
        <v>0</v>
      </c>
      <c r="AX84">
        <v>0</v>
      </c>
      <c r="AY84">
        <v>48.93</v>
      </c>
      <c r="AZ84">
        <v>54.39</v>
      </c>
      <c r="BA84">
        <v>21.81</v>
      </c>
      <c r="BB84">
        <v>99.87</v>
      </c>
      <c r="BC84">
        <v>22.83</v>
      </c>
      <c r="BD84">
        <v>28.58</v>
      </c>
      <c r="BE84">
        <v>4.03</v>
      </c>
      <c r="BF84">
        <v>0.57999999999999996</v>
      </c>
      <c r="BG84">
        <v>1.01</v>
      </c>
      <c r="BH84">
        <v>0.93</v>
      </c>
      <c r="BI84">
        <v>0.61</v>
      </c>
      <c r="BJ84">
        <v>0</v>
      </c>
      <c r="BK84">
        <v>0.97</v>
      </c>
      <c r="BL84">
        <v>190.99</v>
      </c>
      <c r="BM84">
        <v>48.32</v>
      </c>
      <c r="BN84">
        <v>81.19</v>
      </c>
      <c r="BO84">
        <v>40.590000000000003</v>
      </c>
      <c r="BP84">
        <v>6.76</v>
      </c>
      <c r="BQ84">
        <v>0.61</v>
      </c>
      <c r="BR84">
        <v>0</v>
      </c>
      <c r="BS84">
        <v>0</v>
      </c>
    </row>
    <row r="85" spans="7:71">
      <c r="G85" t="s">
        <v>127</v>
      </c>
      <c r="H85" s="115">
        <v>742.42</v>
      </c>
      <c r="I85" s="88">
        <v>263.3</v>
      </c>
      <c r="J85" s="88">
        <v>368.46000000000004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0</v>
      </c>
      <c r="AC85">
        <v>137</v>
      </c>
      <c r="AD85">
        <v>60.41</v>
      </c>
      <c r="AE85">
        <v>25</v>
      </c>
      <c r="AF85">
        <v>0</v>
      </c>
      <c r="AG85">
        <v>0</v>
      </c>
      <c r="AH85">
        <v>74.760000000000005</v>
      </c>
      <c r="AI85">
        <v>0</v>
      </c>
      <c r="AJ85">
        <v>16.82</v>
      </c>
      <c r="AK85">
        <v>0</v>
      </c>
      <c r="AL85">
        <v>50.16</v>
      </c>
      <c r="AM85">
        <v>24.89</v>
      </c>
      <c r="AN85">
        <v>0</v>
      </c>
      <c r="AO85">
        <v>164.3</v>
      </c>
      <c r="AP85">
        <v>26.1</v>
      </c>
      <c r="AQ85">
        <v>25.03</v>
      </c>
      <c r="AR85">
        <v>49.77</v>
      </c>
      <c r="AS85">
        <v>49.77</v>
      </c>
      <c r="AT85">
        <v>0</v>
      </c>
      <c r="AU85">
        <v>0</v>
      </c>
      <c r="AV85">
        <v>14.5</v>
      </c>
      <c r="AW85">
        <v>0</v>
      </c>
      <c r="AX85">
        <v>0</v>
      </c>
      <c r="AY85">
        <v>48.93</v>
      </c>
      <c r="AZ85">
        <v>54.39</v>
      </c>
      <c r="BA85">
        <v>21.81</v>
      </c>
      <c r="BB85">
        <v>99.87</v>
      </c>
      <c r="BC85">
        <v>22.83</v>
      </c>
      <c r="BD85">
        <v>28.58</v>
      </c>
      <c r="BE85">
        <v>4.03</v>
      </c>
      <c r="BF85">
        <v>0.57999999999999996</v>
      </c>
      <c r="BG85">
        <v>1.01</v>
      </c>
      <c r="BH85">
        <v>0.93</v>
      </c>
      <c r="BI85">
        <v>0.61</v>
      </c>
      <c r="BJ85">
        <v>0</v>
      </c>
      <c r="BK85">
        <v>0.97</v>
      </c>
      <c r="BL85">
        <v>190.99</v>
      </c>
      <c r="BM85">
        <v>48.32</v>
      </c>
      <c r="BN85">
        <v>81.19</v>
      </c>
      <c r="BO85">
        <v>40.590000000000003</v>
      </c>
      <c r="BP85">
        <v>6.76</v>
      </c>
      <c r="BQ85">
        <v>0.61</v>
      </c>
      <c r="BR85">
        <v>0</v>
      </c>
      <c r="BS85">
        <v>0</v>
      </c>
    </row>
    <row r="86" spans="7:71">
      <c r="G86" t="s">
        <v>128</v>
      </c>
      <c r="H86" s="115">
        <v>746.28</v>
      </c>
      <c r="I86" s="88">
        <v>263.3</v>
      </c>
      <c r="J86" s="88">
        <v>368.46000000000004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0</v>
      </c>
      <c r="AC86">
        <v>137</v>
      </c>
      <c r="AD86">
        <v>60.41</v>
      </c>
      <c r="AE86">
        <v>25</v>
      </c>
      <c r="AF86">
        <v>0</v>
      </c>
      <c r="AG86">
        <v>0</v>
      </c>
      <c r="AH86">
        <v>74.760000000000005</v>
      </c>
      <c r="AI86">
        <v>0</v>
      </c>
      <c r="AJ86">
        <v>16.82</v>
      </c>
      <c r="AK86">
        <v>0</v>
      </c>
      <c r="AL86">
        <v>50.16</v>
      </c>
      <c r="AM86">
        <v>24.89</v>
      </c>
      <c r="AN86">
        <v>0</v>
      </c>
      <c r="AO86">
        <v>164.3</v>
      </c>
      <c r="AP86">
        <v>29.96</v>
      </c>
      <c r="AQ86">
        <v>25.03</v>
      </c>
      <c r="AR86">
        <v>49.77</v>
      </c>
      <c r="AS86">
        <v>49.77</v>
      </c>
      <c r="AT86">
        <v>0</v>
      </c>
      <c r="AU86">
        <v>0</v>
      </c>
      <c r="AV86">
        <v>14.5</v>
      </c>
      <c r="AW86">
        <v>0</v>
      </c>
      <c r="AX86">
        <v>0</v>
      </c>
      <c r="AY86">
        <v>48.93</v>
      </c>
      <c r="AZ86">
        <v>54.39</v>
      </c>
      <c r="BA86">
        <v>21.81</v>
      </c>
      <c r="BB86">
        <v>99.87</v>
      </c>
      <c r="BC86">
        <v>22.83</v>
      </c>
      <c r="BD86">
        <v>28.58</v>
      </c>
      <c r="BE86">
        <v>4.03</v>
      </c>
      <c r="BF86">
        <v>0.57999999999999996</v>
      </c>
      <c r="BG86">
        <v>1.01</v>
      </c>
      <c r="BH86">
        <v>0.93</v>
      </c>
      <c r="BI86">
        <v>0.61</v>
      </c>
      <c r="BJ86">
        <v>0</v>
      </c>
      <c r="BK86">
        <v>0.97</v>
      </c>
      <c r="BL86">
        <v>190.99</v>
      </c>
      <c r="BM86">
        <v>48.32</v>
      </c>
      <c r="BN86">
        <v>81.19</v>
      </c>
      <c r="BO86">
        <v>40.590000000000003</v>
      </c>
      <c r="BP86">
        <v>6.76</v>
      </c>
      <c r="BQ86">
        <v>0.61</v>
      </c>
      <c r="BR86">
        <v>0</v>
      </c>
      <c r="BS86">
        <v>0</v>
      </c>
    </row>
    <row r="87" spans="7:71">
      <c r="G87" t="s">
        <v>129</v>
      </c>
      <c r="H87" s="115">
        <v>780.8399999999998</v>
      </c>
      <c r="I87" s="88">
        <v>295.09999999999997</v>
      </c>
      <c r="J87" s="88">
        <v>368.54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0</v>
      </c>
      <c r="AC87">
        <v>137</v>
      </c>
      <c r="AD87">
        <v>60.41</v>
      </c>
      <c r="AE87">
        <v>25</v>
      </c>
      <c r="AF87">
        <v>0</v>
      </c>
      <c r="AG87">
        <v>0</v>
      </c>
      <c r="AH87">
        <v>74.760000000000005</v>
      </c>
      <c r="AI87">
        <v>0</v>
      </c>
      <c r="AJ87">
        <v>16.82</v>
      </c>
      <c r="AK87">
        <v>0</v>
      </c>
      <c r="AL87">
        <v>50.16</v>
      </c>
      <c r="AM87">
        <v>24.89</v>
      </c>
      <c r="AN87">
        <v>24.89</v>
      </c>
      <c r="AO87">
        <v>164.3</v>
      </c>
      <c r="AP87">
        <v>39.630000000000003</v>
      </c>
      <c r="AQ87">
        <v>25.03</v>
      </c>
      <c r="AR87">
        <v>49.77</v>
      </c>
      <c r="AS87">
        <v>49.77</v>
      </c>
      <c r="AT87">
        <v>0</v>
      </c>
      <c r="AU87">
        <v>0</v>
      </c>
      <c r="AV87">
        <v>14.5</v>
      </c>
      <c r="AW87">
        <v>0</v>
      </c>
      <c r="AX87">
        <v>14.5</v>
      </c>
      <c r="AY87">
        <v>48.93</v>
      </c>
      <c r="AZ87">
        <v>71.69</v>
      </c>
      <c r="BA87">
        <v>21.81</v>
      </c>
      <c r="BB87">
        <v>99.87</v>
      </c>
      <c r="BC87">
        <v>22.83</v>
      </c>
      <c r="BD87">
        <v>28.58</v>
      </c>
      <c r="BE87">
        <v>4.03</v>
      </c>
      <c r="BF87">
        <v>0.57999999999999996</v>
      </c>
      <c r="BG87">
        <v>1.01</v>
      </c>
      <c r="BH87">
        <v>0.93</v>
      </c>
      <c r="BI87">
        <v>0.61</v>
      </c>
      <c r="BJ87">
        <v>0</v>
      </c>
      <c r="BK87">
        <v>0.97</v>
      </c>
      <c r="BL87">
        <v>190.99</v>
      </c>
      <c r="BM87">
        <v>48.32</v>
      </c>
      <c r="BN87">
        <v>81.19</v>
      </c>
      <c r="BO87">
        <v>40.590000000000003</v>
      </c>
      <c r="BP87">
        <v>6.84</v>
      </c>
      <c r="BQ87">
        <v>0.61</v>
      </c>
      <c r="BR87">
        <v>0</v>
      </c>
      <c r="BS87">
        <v>0</v>
      </c>
    </row>
    <row r="88" spans="7:71">
      <c r="G88" t="s">
        <v>130</v>
      </c>
      <c r="H88" s="115">
        <v>790.49999999999977</v>
      </c>
      <c r="I88" s="88">
        <v>295.09999999999997</v>
      </c>
      <c r="J88" s="88">
        <v>368.54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0</v>
      </c>
      <c r="AC88">
        <v>137</v>
      </c>
      <c r="AD88">
        <v>60.41</v>
      </c>
      <c r="AE88">
        <v>25</v>
      </c>
      <c r="AF88">
        <v>0</v>
      </c>
      <c r="AG88">
        <v>0</v>
      </c>
      <c r="AH88">
        <v>74.760000000000005</v>
      </c>
      <c r="AI88">
        <v>0</v>
      </c>
      <c r="AJ88">
        <v>16.82</v>
      </c>
      <c r="AK88">
        <v>0</v>
      </c>
      <c r="AL88">
        <v>50.16</v>
      </c>
      <c r="AM88">
        <v>24.89</v>
      </c>
      <c r="AN88">
        <v>24.89</v>
      </c>
      <c r="AO88">
        <v>164.3</v>
      </c>
      <c r="AP88">
        <v>49.29</v>
      </c>
      <c r="AQ88">
        <v>25.03</v>
      </c>
      <c r="AR88">
        <v>49.77</v>
      </c>
      <c r="AS88">
        <v>49.77</v>
      </c>
      <c r="AT88">
        <v>0</v>
      </c>
      <c r="AU88">
        <v>0</v>
      </c>
      <c r="AV88">
        <v>14.5</v>
      </c>
      <c r="AW88">
        <v>0</v>
      </c>
      <c r="AX88">
        <v>14.5</v>
      </c>
      <c r="AY88">
        <v>48.93</v>
      </c>
      <c r="AZ88">
        <v>71.69</v>
      </c>
      <c r="BA88">
        <v>21.81</v>
      </c>
      <c r="BB88">
        <v>99.87</v>
      </c>
      <c r="BC88">
        <v>22.83</v>
      </c>
      <c r="BD88">
        <v>28.58</v>
      </c>
      <c r="BE88">
        <v>4.03</v>
      </c>
      <c r="BF88">
        <v>0.57999999999999996</v>
      </c>
      <c r="BG88">
        <v>1.01</v>
      </c>
      <c r="BH88">
        <v>0.93</v>
      </c>
      <c r="BI88">
        <v>0.61</v>
      </c>
      <c r="BJ88">
        <v>0</v>
      </c>
      <c r="BK88">
        <v>0.97</v>
      </c>
      <c r="BL88">
        <v>190.99</v>
      </c>
      <c r="BM88">
        <v>48.32</v>
      </c>
      <c r="BN88">
        <v>81.19</v>
      </c>
      <c r="BO88">
        <v>40.590000000000003</v>
      </c>
      <c r="BP88">
        <v>6.84</v>
      </c>
      <c r="BQ88">
        <v>0.61</v>
      </c>
      <c r="BR88">
        <v>0</v>
      </c>
      <c r="BS88">
        <v>0</v>
      </c>
    </row>
    <row r="89" spans="7:71">
      <c r="G89" t="s">
        <v>131</v>
      </c>
      <c r="H89" s="115">
        <v>800.16999999999985</v>
      </c>
      <c r="I89" s="88">
        <v>295.09999999999997</v>
      </c>
      <c r="J89" s="88">
        <v>368.54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0</v>
      </c>
      <c r="AC89">
        <v>137</v>
      </c>
      <c r="AD89">
        <v>60.41</v>
      </c>
      <c r="AE89">
        <v>25</v>
      </c>
      <c r="AF89">
        <v>0</v>
      </c>
      <c r="AG89">
        <v>0</v>
      </c>
      <c r="AH89">
        <v>74.760000000000005</v>
      </c>
      <c r="AI89">
        <v>0</v>
      </c>
      <c r="AJ89">
        <v>16.82</v>
      </c>
      <c r="AK89">
        <v>0</v>
      </c>
      <c r="AL89">
        <v>50.16</v>
      </c>
      <c r="AM89">
        <v>24.89</v>
      </c>
      <c r="AN89">
        <v>24.89</v>
      </c>
      <c r="AO89">
        <v>164.3</v>
      </c>
      <c r="AP89">
        <v>58.96</v>
      </c>
      <c r="AQ89">
        <v>25.03</v>
      </c>
      <c r="AR89">
        <v>49.77</v>
      </c>
      <c r="AS89">
        <v>49.77</v>
      </c>
      <c r="AT89">
        <v>0</v>
      </c>
      <c r="AU89">
        <v>0</v>
      </c>
      <c r="AV89">
        <v>14.5</v>
      </c>
      <c r="AW89">
        <v>0</v>
      </c>
      <c r="AX89">
        <v>14.5</v>
      </c>
      <c r="AY89">
        <v>48.93</v>
      </c>
      <c r="AZ89">
        <v>71.69</v>
      </c>
      <c r="BA89">
        <v>21.81</v>
      </c>
      <c r="BB89">
        <v>99.87</v>
      </c>
      <c r="BC89">
        <v>22.83</v>
      </c>
      <c r="BD89">
        <v>28.58</v>
      </c>
      <c r="BE89">
        <v>4.03</v>
      </c>
      <c r="BF89">
        <v>0.57999999999999996</v>
      </c>
      <c r="BG89">
        <v>1.01</v>
      </c>
      <c r="BH89">
        <v>0.93</v>
      </c>
      <c r="BI89">
        <v>0.61</v>
      </c>
      <c r="BJ89">
        <v>0</v>
      </c>
      <c r="BK89">
        <v>0.97</v>
      </c>
      <c r="BL89">
        <v>190.99</v>
      </c>
      <c r="BM89">
        <v>48.32</v>
      </c>
      <c r="BN89">
        <v>81.19</v>
      </c>
      <c r="BO89">
        <v>40.590000000000003</v>
      </c>
      <c r="BP89">
        <v>6.84</v>
      </c>
      <c r="BQ89">
        <v>0.61</v>
      </c>
      <c r="BR89">
        <v>0</v>
      </c>
      <c r="BS89">
        <v>0</v>
      </c>
    </row>
    <row r="90" spans="7:71">
      <c r="G90" t="s">
        <v>132</v>
      </c>
      <c r="H90" s="115">
        <v>809.82999999999981</v>
      </c>
      <c r="I90" s="88">
        <v>295.09999999999997</v>
      </c>
      <c r="J90" s="88">
        <v>368.54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0</v>
      </c>
      <c r="AC90">
        <v>137</v>
      </c>
      <c r="AD90">
        <v>60.41</v>
      </c>
      <c r="AE90">
        <v>25</v>
      </c>
      <c r="AF90">
        <v>0</v>
      </c>
      <c r="AG90">
        <v>0</v>
      </c>
      <c r="AH90">
        <v>74.760000000000005</v>
      </c>
      <c r="AI90">
        <v>0</v>
      </c>
      <c r="AJ90">
        <v>16.82</v>
      </c>
      <c r="AK90">
        <v>0</v>
      </c>
      <c r="AL90">
        <v>50.16</v>
      </c>
      <c r="AM90">
        <v>24.89</v>
      </c>
      <c r="AN90">
        <v>24.89</v>
      </c>
      <c r="AO90">
        <v>164.3</v>
      </c>
      <c r="AP90">
        <v>68.62</v>
      </c>
      <c r="AQ90">
        <v>25.03</v>
      </c>
      <c r="AR90">
        <v>49.77</v>
      </c>
      <c r="AS90">
        <v>49.77</v>
      </c>
      <c r="AT90">
        <v>0</v>
      </c>
      <c r="AU90">
        <v>0</v>
      </c>
      <c r="AV90">
        <v>14.5</v>
      </c>
      <c r="AW90">
        <v>0</v>
      </c>
      <c r="AX90">
        <v>14.5</v>
      </c>
      <c r="AY90">
        <v>48.93</v>
      </c>
      <c r="AZ90">
        <v>71.69</v>
      </c>
      <c r="BA90">
        <v>21.81</v>
      </c>
      <c r="BB90">
        <v>99.87</v>
      </c>
      <c r="BC90">
        <v>22.83</v>
      </c>
      <c r="BD90">
        <v>28.58</v>
      </c>
      <c r="BE90">
        <v>4.03</v>
      </c>
      <c r="BF90">
        <v>0.57999999999999996</v>
      </c>
      <c r="BG90">
        <v>1.01</v>
      </c>
      <c r="BH90">
        <v>0.93</v>
      </c>
      <c r="BI90">
        <v>0.61</v>
      </c>
      <c r="BJ90">
        <v>0</v>
      </c>
      <c r="BK90">
        <v>0.97</v>
      </c>
      <c r="BL90">
        <v>190.99</v>
      </c>
      <c r="BM90">
        <v>48.32</v>
      </c>
      <c r="BN90">
        <v>81.19</v>
      </c>
      <c r="BO90">
        <v>40.590000000000003</v>
      </c>
      <c r="BP90">
        <v>6.84</v>
      </c>
      <c r="BQ90">
        <v>0.61</v>
      </c>
      <c r="BR90">
        <v>0</v>
      </c>
      <c r="BS90">
        <v>0</v>
      </c>
    </row>
    <row r="91" spans="7:71">
      <c r="G91" t="s">
        <v>133</v>
      </c>
      <c r="H91" s="115">
        <v>917.3599999999999</v>
      </c>
      <c r="I91" s="88">
        <v>327.71999999999997</v>
      </c>
      <c r="J91" s="88">
        <v>368.64000000000004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0</v>
      </c>
      <c r="AC91">
        <v>137</v>
      </c>
      <c r="AD91">
        <v>60.41</v>
      </c>
      <c r="AE91">
        <v>25</v>
      </c>
      <c r="AF91">
        <v>0</v>
      </c>
      <c r="AG91">
        <v>56.11</v>
      </c>
      <c r="AH91">
        <v>74.760000000000005</v>
      </c>
      <c r="AI91">
        <v>0</v>
      </c>
      <c r="AJ91">
        <v>16.82</v>
      </c>
      <c r="AK91">
        <v>41.75</v>
      </c>
      <c r="AL91">
        <v>50.16</v>
      </c>
      <c r="AM91">
        <v>24.89</v>
      </c>
      <c r="AN91">
        <v>24.89</v>
      </c>
      <c r="AO91">
        <v>164.3</v>
      </c>
      <c r="AP91">
        <v>78.290000000000006</v>
      </c>
      <c r="AQ91">
        <v>25.03</v>
      </c>
      <c r="AR91">
        <v>49.77</v>
      </c>
      <c r="AS91">
        <v>49.77</v>
      </c>
      <c r="AT91">
        <v>0</v>
      </c>
      <c r="AU91">
        <v>13.92</v>
      </c>
      <c r="AV91">
        <v>14.5</v>
      </c>
      <c r="AW91">
        <v>18.7</v>
      </c>
      <c r="AX91">
        <v>14.5</v>
      </c>
      <c r="AY91">
        <v>48.93</v>
      </c>
      <c r="AZ91">
        <v>71.69</v>
      </c>
      <c r="BA91">
        <v>21.81</v>
      </c>
      <c r="BB91">
        <v>99.87</v>
      </c>
      <c r="BC91">
        <v>22.83</v>
      </c>
      <c r="BD91">
        <v>28.58</v>
      </c>
      <c r="BE91">
        <v>4.03</v>
      </c>
      <c r="BF91">
        <v>0.57999999999999996</v>
      </c>
      <c r="BG91">
        <v>1.01</v>
      </c>
      <c r="BH91">
        <v>0.93</v>
      </c>
      <c r="BI91">
        <v>0.61</v>
      </c>
      <c r="BJ91">
        <v>0</v>
      </c>
      <c r="BK91">
        <v>0.97</v>
      </c>
      <c r="BL91">
        <v>190.99</v>
      </c>
      <c r="BM91">
        <v>48.32</v>
      </c>
      <c r="BN91">
        <v>81.19</v>
      </c>
      <c r="BO91">
        <v>40.590000000000003</v>
      </c>
      <c r="BP91">
        <v>6.94</v>
      </c>
      <c r="BQ91">
        <v>0.61</v>
      </c>
      <c r="BR91">
        <v>0</v>
      </c>
      <c r="BS91">
        <v>0</v>
      </c>
    </row>
    <row r="92" spans="7:71">
      <c r="G92" t="s">
        <v>134</v>
      </c>
      <c r="H92" s="115">
        <v>927.02</v>
      </c>
      <c r="I92" s="88">
        <v>327.71999999999997</v>
      </c>
      <c r="J92" s="88">
        <v>368.64000000000004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0</v>
      </c>
      <c r="AC92">
        <v>137</v>
      </c>
      <c r="AD92">
        <v>60.41</v>
      </c>
      <c r="AE92">
        <v>25</v>
      </c>
      <c r="AF92">
        <v>0</v>
      </c>
      <c r="AG92">
        <v>56.11</v>
      </c>
      <c r="AH92">
        <v>74.760000000000005</v>
      </c>
      <c r="AI92">
        <v>0</v>
      </c>
      <c r="AJ92">
        <v>16.82</v>
      </c>
      <c r="AK92">
        <v>41.75</v>
      </c>
      <c r="AL92">
        <v>50.16</v>
      </c>
      <c r="AM92">
        <v>24.89</v>
      </c>
      <c r="AN92">
        <v>24.89</v>
      </c>
      <c r="AO92">
        <v>164.3</v>
      </c>
      <c r="AP92">
        <v>87.95</v>
      </c>
      <c r="AQ92">
        <v>25.03</v>
      </c>
      <c r="AR92">
        <v>49.77</v>
      </c>
      <c r="AS92">
        <v>49.77</v>
      </c>
      <c r="AT92">
        <v>0</v>
      </c>
      <c r="AU92">
        <v>13.92</v>
      </c>
      <c r="AV92">
        <v>14.5</v>
      </c>
      <c r="AW92">
        <v>18.7</v>
      </c>
      <c r="AX92">
        <v>14.5</v>
      </c>
      <c r="AY92">
        <v>48.93</v>
      </c>
      <c r="AZ92">
        <v>71.69</v>
      </c>
      <c r="BA92">
        <v>21.81</v>
      </c>
      <c r="BB92">
        <v>99.87</v>
      </c>
      <c r="BC92">
        <v>22.83</v>
      </c>
      <c r="BD92">
        <v>28.58</v>
      </c>
      <c r="BE92">
        <v>4.03</v>
      </c>
      <c r="BF92">
        <v>0.57999999999999996</v>
      </c>
      <c r="BG92">
        <v>1.01</v>
      </c>
      <c r="BH92">
        <v>0.93</v>
      </c>
      <c r="BI92">
        <v>0.61</v>
      </c>
      <c r="BJ92">
        <v>0</v>
      </c>
      <c r="BK92">
        <v>0.97</v>
      </c>
      <c r="BL92">
        <v>190.99</v>
      </c>
      <c r="BM92">
        <v>48.32</v>
      </c>
      <c r="BN92">
        <v>81.19</v>
      </c>
      <c r="BO92">
        <v>40.590000000000003</v>
      </c>
      <c r="BP92">
        <v>6.94</v>
      </c>
      <c r="BQ92">
        <v>0.61</v>
      </c>
      <c r="BR92">
        <v>0</v>
      </c>
      <c r="BS92">
        <v>0</v>
      </c>
    </row>
    <row r="93" spans="7:71">
      <c r="G93" t="s">
        <v>135</v>
      </c>
      <c r="H93" s="115">
        <v>931.84999999999991</v>
      </c>
      <c r="I93" s="88">
        <v>327.71999999999997</v>
      </c>
      <c r="J93" s="88">
        <v>368.64000000000004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0</v>
      </c>
      <c r="AC93">
        <v>137</v>
      </c>
      <c r="AD93">
        <v>60.41</v>
      </c>
      <c r="AE93">
        <v>25</v>
      </c>
      <c r="AF93">
        <v>0</v>
      </c>
      <c r="AG93">
        <v>56.11</v>
      </c>
      <c r="AH93">
        <v>74.760000000000005</v>
      </c>
      <c r="AI93">
        <v>0</v>
      </c>
      <c r="AJ93">
        <v>16.82</v>
      </c>
      <c r="AK93">
        <v>41.75</v>
      </c>
      <c r="AL93">
        <v>50.16</v>
      </c>
      <c r="AM93">
        <v>24.89</v>
      </c>
      <c r="AN93">
        <v>24.89</v>
      </c>
      <c r="AO93">
        <v>164.3</v>
      </c>
      <c r="AP93">
        <v>92.78</v>
      </c>
      <c r="AQ93">
        <v>25.03</v>
      </c>
      <c r="AR93">
        <v>49.77</v>
      </c>
      <c r="AS93">
        <v>49.77</v>
      </c>
      <c r="AT93">
        <v>0</v>
      </c>
      <c r="AU93">
        <v>13.92</v>
      </c>
      <c r="AV93">
        <v>14.5</v>
      </c>
      <c r="AW93">
        <v>18.7</v>
      </c>
      <c r="AX93">
        <v>14.5</v>
      </c>
      <c r="AY93">
        <v>48.93</v>
      </c>
      <c r="AZ93">
        <v>71.69</v>
      </c>
      <c r="BA93">
        <v>21.81</v>
      </c>
      <c r="BB93">
        <v>99.87</v>
      </c>
      <c r="BC93">
        <v>22.83</v>
      </c>
      <c r="BD93">
        <v>28.58</v>
      </c>
      <c r="BE93">
        <v>4.03</v>
      </c>
      <c r="BF93">
        <v>0.57999999999999996</v>
      </c>
      <c r="BG93">
        <v>1.01</v>
      </c>
      <c r="BH93">
        <v>0.93</v>
      </c>
      <c r="BI93">
        <v>0.61</v>
      </c>
      <c r="BJ93">
        <v>0</v>
      </c>
      <c r="BK93">
        <v>0.97</v>
      </c>
      <c r="BL93">
        <v>190.99</v>
      </c>
      <c r="BM93">
        <v>48.32</v>
      </c>
      <c r="BN93">
        <v>81.19</v>
      </c>
      <c r="BO93">
        <v>40.590000000000003</v>
      </c>
      <c r="BP93">
        <v>6.94</v>
      </c>
      <c r="BQ93">
        <v>0.61</v>
      </c>
      <c r="BR93">
        <v>0</v>
      </c>
      <c r="BS93">
        <v>0</v>
      </c>
    </row>
    <row r="94" spans="7:71">
      <c r="G94" t="s">
        <v>136</v>
      </c>
      <c r="H94" s="115">
        <v>931.84999999999991</v>
      </c>
      <c r="I94" s="88">
        <v>327.71999999999997</v>
      </c>
      <c r="J94" s="88">
        <v>368.64000000000004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0</v>
      </c>
      <c r="AC94">
        <v>137</v>
      </c>
      <c r="AD94">
        <v>60.41</v>
      </c>
      <c r="AE94">
        <v>25</v>
      </c>
      <c r="AF94">
        <v>0</v>
      </c>
      <c r="AG94">
        <v>56.11</v>
      </c>
      <c r="AH94">
        <v>74.760000000000005</v>
      </c>
      <c r="AI94">
        <v>0</v>
      </c>
      <c r="AJ94">
        <v>16.82</v>
      </c>
      <c r="AK94">
        <v>41.75</v>
      </c>
      <c r="AL94">
        <v>50.16</v>
      </c>
      <c r="AM94">
        <v>24.89</v>
      </c>
      <c r="AN94">
        <v>24.89</v>
      </c>
      <c r="AO94">
        <v>164.3</v>
      </c>
      <c r="AP94">
        <v>92.78</v>
      </c>
      <c r="AQ94">
        <v>25.03</v>
      </c>
      <c r="AR94">
        <v>49.77</v>
      </c>
      <c r="AS94">
        <v>49.77</v>
      </c>
      <c r="AT94">
        <v>0</v>
      </c>
      <c r="AU94">
        <v>13.92</v>
      </c>
      <c r="AV94">
        <v>14.5</v>
      </c>
      <c r="AW94">
        <v>18.7</v>
      </c>
      <c r="AX94">
        <v>14.5</v>
      </c>
      <c r="AY94">
        <v>48.93</v>
      </c>
      <c r="AZ94">
        <v>71.69</v>
      </c>
      <c r="BA94">
        <v>21.81</v>
      </c>
      <c r="BB94">
        <v>99.87</v>
      </c>
      <c r="BC94">
        <v>22.83</v>
      </c>
      <c r="BD94">
        <v>28.58</v>
      </c>
      <c r="BE94">
        <v>4.03</v>
      </c>
      <c r="BF94">
        <v>0.57999999999999996</v>
      </c>
      <c r="BG94">
        <v>1.01</v>
      </c>
      <c r="BH94">
        <v>0.93</v>
      </c>
      <c r="BI94">
        <v>0.61</v>
      </c>
      <c r="BJ94">
        <v>0</v>
      </c>
      <c r="BK94">
        <v>0.97</v>
      </c>
      <c r="BL94">
        <v>190.99</v>
      </c>
      <c r="BM94">
        <v>48.32</v>
      </c>
      <c r="BN94">
        <v>81.19</v>
      </c>
      <c r="BO94">
        <v>40.590000000000003</v>
      </c>
      <c r="BP94">
        <v>6.94</v>
      </c>
      <c r="BQ94">
        <v>0.61</v>
      </c>
      <c r="BR94">
        <v>0</v>
      </c>
      <c r="BS94">
        <v>0</v>
      </c>
    </row>
    <row r="95" spans="7:71">
      <c r="G95" t="s">
        <v>137</v>
      </c>
      <c r="H95" s="115">
        <v>1051.1899999999996</v>
      </c>
      <c r="I95" s="88">
        <v>327.68</v>
      </c>
      <c r="J95" s="88">
        <v>368.73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0</v>
      </c>
      <c r="AC95">
        <v>137</v>
      </c>
      <c r="AD95">
        <v>60.41</v>
      </c>
      <c r="AE95">
        <v>25</v>
      </c>
      <c r="AF95">
        <v>0</v>
      </c>
      <c r="AG95">
        <v>56.11</v>
      </c>
      <c r="AH95">
        <v>74.760000000000005</v>
      </c>
      <c r="AI95">
        <v>119.34</v>
      </c>
      <c r="AJ95">
        <v>16.82</v>
      </c>
      <c r="AK95">
        <v>41.75</v>
      </c>
      <c r="AL95">
        <v>50.16</v>
      </c>
      <c r="AM95">
        <v>24.89</v>
      </c>
      <c r="AN95">
        <v>24.89</v>
      </c>
      <c r="AO95">
        <v>164.3</v>
      </c>
      <c r="AP95">
        <v>92.78</v>
      </c>
      <c r="AQ95">
        <v>25.03</v>
      </c>
      <c r="AR95">
        <v>49.77</v>
      </c>
      <c r="AS95">
        <v>49.77</v>
      </c>
      <c r="AT95">
        <v>18.7</v>
      </c>
      <c r="AU95">
        <v>13.92</v>
      </c>
      <c r="AV95">
        <v>14.5</v>
      </c>
      <c r="AW95">
        <v>0</v>
      </c>
      <c r="AX95">
        <v>14.5</v>
      </c>
      <c r="AY95">
        <v>48.93</v>
      </c>
      <c r="AZ95">
        <v>71.69</v>
      </c>
      <c r="BA95">
        <v>21.81</v>
      </c>
      <c r="BB95">
        <v>99.87</v>
      </c>
      <c r="BC95">
        <v>22.83</v>
      </c>
      <c r="BD95">
        <v>28.58</v>
      </c>
      <c r="BE95">
        <v>4.03</v>
      </c>
      <c r="BF95">
        <v>0.57999999999999996</v>
      </c>
      <c r="BG95">
        <v>1.01</v>
      </c>
      <c r="BH95">
        <v>0.93</v>
      </c>
      <c r="BI95">
        <v>0.61</v>
      </c>
      <c r="BJ95">
        <v>0</v>
      </c>
      <c r="BK95">
        <v>0.97</v>
      </c>
      <c r="BL95">
        <v>190.99</v>
      </c>
      <c r="BM95">
        <v>48.32</v>
      </c>
      <c r="BN95">
        <v>81.19</v>
      </c>
      <c r="BO95">
        <v>40.590000000000003</v>
      </c>
      <c r="BP95">
        <v>7.03</v>
      </c>
      <c r="BQ95">
        <v>0.61</v>
      </c>
      <c r="BR95">
        <v>0</v>
      </c>
      <c r="BS95">
        <v>0</v>
      </c>
    </row>
    <row r="96" spans="7:71">
      <c r="G96" t="s">
        <v>138</v>
      </c>
      <c r="H96" s="115">
        <v>1051.1899999999996</v>
      </c>
      <c r="I96" s="88">
        <v>327.68</v>
      </c>
      <c r="J96" s="88">
        <v>368.73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0</v>
      </c>
      <c r="AC96">
        <v>137</v>
      </c>
      <c r="AD96">
        <v>60.41</v>
      </c>
      <c r="AE96">
        <v>25</v>
      </c>
      <c r="AF96">
        <v>0</v>
      </c>
      <c r="AG96">
        <v>56.11</v>
      </c>
      <c r="AH96">
        <v>74.760000000000005</v>
      </c>
      <c r="AI96">
        <v>119.34</v>
      </c>
      <c r="AJ96">
        <v>16.82</v>
      </c>
      <c r="AK96">
        <v>41.75</v>
      </c>
      <c r="AL96">
        <v>50.16</v>
      </c>
      <c r="AM96">
        <v>24.89</v>
      </c>
      <c r="AN96">
        <v>24.89</v>
      </c>
      <c r="AO96">
        <v>164.3</v>
      </c>
      <c r="AP96">
        <v>92.78</v>
      </c>
      <c r="AQ96">
        <v>25.03</v>
      </c>
      <c r="AR96">
        <v>49.77</v>
      </c>
      <c r="AS96">
        <v>49.77</v>
      </c>
      <c r="AT96">
        <v>18.7</v>
      </c>
      <c r="AU96">
        <v>13.92</v>
      </c>
      <c r="AV96">
        <v>14.5</v>
      </c>
      <c r="AW96">
        <v>0</v>
      </c>
      <c r="AX96">
        <v>14.5</v>
      </c>
      <c r="AY96">
        <v>48.93</v>
      </c>
      <c r="AZ96">
        <v>71.69</v>
      </c>
      <c r="BA96">
        <v>21.81</v>
      </c>
      <c r="BB96">
        <v>99.87</v>
      </c>
      <c r="BC96">
        <v>22.83</v>
      </c>
      <c r="BD96">
        <v>28.58</v>
      </c>
      <c r="BE96">
        <v>4.03</v>
      </c>
      <c r="BF96">
        <v>0.57999999999999996</v>
      </c>
      <c r="BG96">
        <v>1.01</v>
      </c>
      <c r="BH96">
        <v>0.93</v>
      </c>
      <c r="BI96">
        <v>0.61</v>
      </c>
      <c r="BJ96">
        <v>0</v>
      </c>
      <c r="BK96">
        <v>0.97</v>
      </c>
      <c r="BL96">
        <v>190.99</v>
      </c>
      <c r="BM96">
        <v>48.32</v>
      </c>
      <c r="BN96">
        <v>81.19</v>
      </c>
      <c r="BO96">
        <v>40.590000000000003</v>
      </c>
      <c r="BP96">
        <v>7.03</v>
      </c>
      <c r="BQ96">
        <v>0.61</v>
      </c>
      <c r="BR96">
        <v>0</v>
      </c>
      <c r="BS96">
        <v>0</v>
      </c>
    </row>
    <row r="97" spans="1:133">
      <c r="G97" t="s">
        <v>139</v>
      </c>
      <c r="H97" s="115">
        <v>1051.1899999999996</v>
      </c>
      <c r="I97" s="88">
        <v>327.68</v>
      </c>
      <c r="J97" s="88">
        <v>368.73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0</v>
      </c>
      <c r="AC97">
        <v>137</v>
      </c>
      <c r="AD97">
        <v>60.41</v>
      </c>
      <c r="AE97">
        <v>25</v>
      </c>
      <c r="AF97">
        <v>0</v>
      </c>
      <c r="AG97">
        <v>56.11</v>
      </c>
      <c r="AH97">
        <v>74.760000000000005</v>
      </c>
      <c r="AI97">
        <v>119.34</v>
      </c>
      <c r="AJ97">
        <v>16.82</v>
      </c>
      <c r="AK97">
        <v>41.75</v>
      </c>
      <c r="AL97">
        <v>50.16</v>
      </c>
      <c r="AM97">
        <v>24.89</v>
      </c>
      <c r="AN97">
        <v>24.89</v>
      </c>
      <c r="AO97">
        <v>164.3</v>
      </c>
      <c r="AP97">
        <v>92.78</v>
      </c>
      <c r="AQ97">
        <v>25.03</v>
      </c>
      <c r="AR97">
        <v>49.77</v>
      </c>
      <c r="AS97">
        <v>49.77</v>
      </c>
      <c r="AT97">
        <v>18.7</v>
      </c>
      <c r="AU97">
        <v>13.92</v>
      </c>
      <c r="AV97">
        <v>14.5</v>
      </c>
      <c r="AW97">
        <v>0</v>
      </c>
      <c r="AX97">
        <v>14.5</v>
      </c>
      <c r="AY97">
        <v>48.93</v>
      </c>
      <c r="AZ97">
        <v>71.69</v>
      </c>
      <c r="BA97">
        <v>21.81</v>
      </c>
      <c r="BB97">
        <v>99.87</v>
      </c>
      <c r="BC97">
        <v>22.83</v>
      </c>
      <c r="BD97">
        <v>28.58</v>
      </c>
      <c r="BE97">
        <v>4.03</v>
      </c>
      <c r="BF97">
        <v>0.57999999999999996</v>
      </c>
      <c r="BG97">
        <v>1.01</v>
      </c>
      <c r="BH97">
        <v>0.93</v>
      </c>
      <c r="BI97">
        <v>0.61</v>
      </c>
      <c r="BJ97">
        <v>0</v>
      </c>
      <c r="BK97">
        <v>0.97</v>
      </c>
      <c r="BL97">
        <v>190.99</v>
      </c>
      <c r="BM97">
        <v>48.32</v>
      </c>
      <c r="BN97">
        <v>81.19</v>
      </c>
      <c r="BO97">
        <v>40.590000000000003</v>
      </c>
      <c r="BP97">
        <v>7.03</v>
      </c>
      <c r="BQ97">
        <v>0.61</v>
      </c>
      <c r="BR97">
        <v>0</v>
      </c>
      <c r="BS97">
        <v>0</v>
      </c>
    </row>
    <row r="98" spans="1:133">
      <c r="G98" t="s">
        <v>140</v>
      </c>
      <c r="H98" s="115">
        <v>1051.1899999999996</v>
      </c>
      <c r="I98" s="88">
        <v>327.68</v>
      </c>
      <c r="J98" s="88">
        <v>368.73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0</v>
      </c>
      <c r="AC98">
        <v>137</v>
      </c>
      <c r="AD98">
        <v>60.41</v>
      </c>
      <c r="AE98">
        <v>25</v>
      </c>
      <c r="AF98">
        <v>0</v>
      </c>
      <c r="AG98">
        <v>56.11</v>
      </c>
      <c r="AH98">
        <v>74.760000000000005</v>
      </c>
      <c r="AI98">
        <v>119.34</v>
      </c>
      <c r="AJ98">
        <v>16.82</v>
      </c>
      <c r="AK98">
        <v>41.75</v>
      </c>
      <c r="AL98">
        <v>50.16</v>
      </c>
      <c r="AM98">
        <v>24.89</v>
      </c>
      <c r="AN98">
        <v>24.89</v>
      </c>
      <c r="AO98">
        <v>164.3</v>
      </c>
      <c r="AP98">
        <v>92.78</v>
      </c>
      <c r="AQ98">
        <v>25.03</v>
      </c>
      <c r="AR98">
        <v>49.77</v>
      </c>
      <c r="AS98">
        <v>49.77</v>
      </c>
      <c r="AT98">
        <v>18.7</v>
      </c>
      <c r="AU98">
        <v>13.92</v>
      </c>
      <c r="AV98">
        <v>14.5</v>
      </c>
      <c r="AW98">
        <v>0</v>
      </c>
      <c r="AX98">
        <v>14.5</v>
      </c>
      <c r="AY98">
        <v>48.93</v>
      </c>
      <c r="AZ98">
        <v>71.69</v>
      </c>
      <c r="BA98">
        <v>21.81</v>
      </c>
      <c r="BB98">
        <v>99.87</v>
      </c>
      <c r="BC98">
        <v>22.83</v>
      </c>
      <c r="BD98">
        <v>28.58</v>
      </c>
      <c r="BE98">
        <v>4.03</v>
      </c>
      <c r="BF98">
        <v>0.57999999999999996</v>
      </c>
      <c r="BG98">
        <v>1.01</v>
      </c>
      <c r="BH98">
        <v>0.93</v>
      </c>
      <c r="BI98">
        <v>0.61</v>
      </c>
      <c r="BJ98">
        <v>0</v>
      </c>
      <c r="BK98">
        <v>0.97</v>
      </c>
      <c r="BL98">
        <v>190.99</v>
      </c>
      <c r="BM98">
        <v>48.32</v>
      </c>
      <c r="BN98">
        <v>81.19</v>
      </c>
      <c r="BO98">
        <v>40.590000000000003</v>
      </c>
      <c r="BP98">
        <v>7.03</v>
      </c>
      <c r="BQ98">
        <v>0.61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18.595600000000005</v>
      </c>
      <c r="I99" s="111">
        <f t="shared" ref="I99:BU99" si="1">SUM(I3:I98)/4000</f>
        <v>6.9586949999999979</v>
      </c>
      <c r="J99" s="111">
        <f t="shared" si="1"/>
        <v>8.8415600000000136</v>
      </c>
      <c r="K99" s="111">
        <f t="shared" si="1"/>
        <v>0.19725000000000006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0.29574</v>
      </c>
      <c r="AC99">
        <f t="shared" si="1"/>
        <v>3.2879999999999998</v>
      </c>
      <c r="AD99">
        <f t="shared" si="1"/>
        <v>2.3351199999999981</v>
      </c>
      <c r="AE99">
        <f t="shared" si="1"/>
        <v>0.6</v>
      </c>
      <c r="AF99">
        <f t="shared" si="1"/>
        <v>6.8790000000000004E-2</v>
      </c>
      <c r="AG99">
        <f t="shared" si="1"/>
        <v>0.44887999999999972</v>
      </c>
      <c r="AH99">
        <f t="shared" si="1"/>
        <v>1.7942400000000036</v>
      </c>
      <c r="AI99">
        <f t="shared" si="1"/>
        <v>0.5966999999999999</v>
      </c>
      <c r="AJ99">
        <f t="shared" si="1"/>
        <v>0.40367999999999976</v>
      </c>
      <c r="AK99">
        <f t="shared" si="1"/>
        <v>0.33400000000000002</v>
      </c>
      <c r="AL99">
        <f t="shared" si="1"/>
        <v>0.31968249999999998</v>
      </c>
      <c r="AM99">
        <f t="shared" si="1"/>
        <v>0.59736000000000045</v>
      </c>
      <c r="AN99">
        <f t="shared" si="1"/>
        <v>0.14933999999999995</v>
      </c>
      <c r="AO99">
        <f t="shared" si="1"/>
        <v>1.1911750000000005</v>
      </c>
      <c r="AP99">
        <f t="shared" si="1"/>
        <v>1.9869999999999985</v>
      </c>
      <c r="AQ99">
        <f t="shared" si="1"/>
        <v>0.60072000000000025</v>
      </c>
      <c r="AR99">
        <f t="shared" si="1"/>
        <v>1.1944800000000011</v>
      </c>
      <c r="AS99">
        <f t="shared" si="1"/>
        <v>1.1944800000000011</v>
      </c>
      <c r="AT99">
        <f t="shared" si="1"/>
        <v>1.8699999999999998E-2</v>
      </c>
      <c r="AU99">
        <f t="shared" si="1"/>
        <v>0.11136000000000003</v>
      </c>
      <c r="AV99">
        <f t="shared" si="1"/>
        <v>0.34799999999999998</v>
      </c>
      <c r="AW99">
        <f t="shared" si="1"/>
        <v>0.13089999999999996</v>
      </c>
      <c r="AX99">
        <f t="shared" si="1"/>
        <v>0.1305</v>
      </c>
      <c r="AY99">
        <f t="shared" si="1"/>
        <v>1.1743199999999996</v>
      </c>
      <c r="AZ99">
        <f t="shared" si="1"/>
        <v>1.4091599999999991</v>
      </c>
      <c r="BA99">
        <f t="shared" si="1"/>
        <v>0.52343999999999902</v>
      </c>
      <c r="BB99">
        <f t="shared" si="1"/>
        <v>2.3968800000000012</v>
      </c>
      <c r="BC99">
        <f t="shared" si="1"/>
        <v>0.5479199999999993</v>
      </c>
      <c r="BD99">
        <f t="shared" si="1"/>
        <v>0.68591999999999909</v>
      </c>
      <c r="BE99">
        <f t="shared" si="1"/>
        <v>3.2240000000000005E-2</v>
      </c>
      <c r="BF99">
        <f t="shared" si="1"/>
        <v>1.3219999999999975E-2</v>
      </c>
      <c r="BG99">
        <f t="shared" si="1"/>
        <v>2.4240000000000029E-2</v>
      </c>
      <c r="BH99">
        <f t="shared" si="1"/>
        <v>2.2800000000000015E-2</v>
      </c>
      <c r="BI99">
        <f t="shared" si="1"/>
        <v>1.463999999999999E-2</v>
      </c>
      <c r="BJ99">
        <f t="shared" si="1"/>
        <v>0.17397000000000001</v>
      </c>
      <c r="BK99">
        <f t="shared" si="1"/>
        <v>2.3279999999999981E-2</v>
      </c>
      <c r="BL99">
        <f t="shared" si="1"/>
        <v>4.5837599999999998</v>
      </c>
      <c r="BM99">
        <f t="shared" si="1"/>
        <v>1.1596800000000007</v>
      </c>
      <c r="BN99">
        <f t="shared" si="1"/>
        <v>1.9485599999999961</v>
      </c>
      <c r="BO99">
        <f t="shared" si="1"/>
        <v>0.97416000000000136</v>
      </c>
      <c r="BP99">
        <f t="shared" si="1"/>
        <v>0.1607600000000001</v>
      </c>
      <c r="BQ99">
        <f t="shared" si="1"/>
        <v>1.421999999999999E-2</v>
      </c>
      <c r="BR99">
        <f t="shared" si="1"/>
        <v>0.3386924999999999</v>
      </c>
      <c r="BS99">
        <f t="shared" si="1"/>
        <v>0.14515499999999992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2022-07-04T10:05:12Z</dcterms:modified>
</cp:coreProperties>
</file>